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Book\Gen\Data Hosting of Key Indicator\Data Hosting 2026-27\"/>
    </mc:Choice>
  </mc:AlternateContent>
  <bookViews>
    <workbookView xWindow="0" yWindow="0" windowWidth="28800" windowHeight="12330"/>
  </bookViews>
  <sheets>
    <sheet name="May" sheetId="1" r:id="rId1"/>
  </sheets>
  <externalReferences>
    <externalReference r:id="rId2"/>
  </externalReferences>
  <definedNames>
    <definedName name="_xlnm.Print_Area" localSheetId="0">May!$A$1:$I$521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7" i="1" l="1"/>
  <c r="E507" i="1"/>
  <c r="D507" i="1"/>
  <c r="C507" i="1"/>
  <c r="F506" i="1"/>
  <c r="E506" i="1"/>
  <c r="D506" i="1"/>
  <c r="C506" i="1"/>
  <c r="F484" i="1"/>
  <c r="E484" i="1"/>
  <c r="D484" i="1"/>
  <c r="C484" i="1"/>
  <c r="F483" i="1"/>
  <c r="E483" i="1"/>
  <c r="D483" i="1"/>
  <c r="C483" i="1"/>
  <c r="F461" i="1"/>
  <c r="E461" i="1"/>
  <c r="D461" i="1"/>
  <c r="C461" i="1"/>
  <c r="F460" i="1"/>
  <c r="E460" i="1"/>
  <c r="D460" i="1"/>
  <c r="C460" i="1"/>
  <c r="F437" i="1"/>
  <c r="E437" i="1"/>
  <c r="D437" i="1"/>
  <c r="C437" i="1"/>
  <c r="F436" i="1"/>
  <c r="E436" i="1"/>
  <c r="D436" i="1"/>
  <c r="C436" i="1"/>
  <c r="F414" i="1"/>
  <c r="E414" i="1"/>
  <c r="D414" i="1"/>
  <c r="C414" i="1"/>
  <c r="F413" i="1"/>
  <c r="E413" i="1"/>
  <c r="D413" i="1"/>
  <c r="C413" i="1"/>
  <c r="F390" i="1"/>
  <c r="E390" i="1"/>
  <c r="D390" i="1"/>
  <c r="C390" i="1"/>
  <c r="F389" i="1"/>
  <c r="E389" i="1"/>
  <c r="D389" i="1"/>
  <c r="C389" i="1"/>
  <c r="F366" i="1"/>
  <c r="E366" i="1"/>
  <c r="D366" i="1"/>
  <c r="C366" i="1"/>
  <c r="F365" i="1"/>
  <c r="E365" i="1"/>
  <c r="D365" i="1"/>
  <c r="C365" i="1"/>
  <c r="F342" i="1"/>
  <c r="E342" i="1"/>
  <c r="D342" i="1"/>
  <c r="C342" i="1"/>
  <c r="F341" i="1"/>
  <c r="E341" i="1"/>
  <c r="D341" i="1"/>
  <c r="C341" i="1"/>
  <c r="F317" i="1"/>
  <c r="E317" i="1"/>
  <c r="D317" i="1"/>
  <c r="C317" i="1"/>
  <c r="F316" i="1"/>
  <c r="E316" i="1"/>
  <c r="D316" i="1"/>
  <c r="C316" i="1"/>
  <c r="F293" i="1"/>
  <c r="E293" i="1"/>
  <c r="D293" i="1"/>
  <c r="C293" i="1"/>
  <c r="F292" i="1"/>
  <c r="E292" i="1"/>
  <c r="D292" i="1"/>
  <c r="C292" i="1"/>
  <c r="F268" i="1"/>
  <c r="E268" i="1"/>
  <c r="D268" i="1"/>
  <c r="C268" i="1"/>
  <c r="F267" i="1"/>
  <c r="E267" i="1"/>
  <c r="D267" i="1"/>
  <c r="C267" i="1"/>
  <c r="F243" i="1"/>
  <c r="E243" i="1"/>
  <c r="D243" i="1"/>
  <c r="C243" i="1"/>
  <c r="F242" i="1"/>
  <c r="E242" i="1"/>
  <c r="D242" i="1"/>
  <c r="C242" i="1"/>
  <c r="F220" i="1"/>
  <c r="E220" i="1"/>
  <c r="D220" i="1"/>
  <c r="C220" i="1"/>
  <c r="F219" i="1"/>
  <c r="E219" i="1"/>
  <c r="D219" i="1"/>
  <c r="C219" i="1"/>
  <c r="F169" i="1"/>
  <c r="E169" i="1"/>
  <c r="D169" i="1"/>
  <c r="C169" i="1"/>
  <c r="F168" i="1"/>
  <c r="E168" i="1"/>
  <c r="D168" i="1"/>
  <c r="C168" i="1"/>
  <c r="F145" i="1"/>
  <c r="E145" i="1"/>
  <c r="D145" i="1"/>
  <c r="C145" i="1"/>
  <c r="F144" i="1"/>
  <c r="E144" i="1"/>
  <c r="D144" i="1"/>
  <c r="C144" i="1"/>
  <c r="F121" i="1"/>
  <c r="E121" i="1"/>
  <c r="D121" i="1"/>
  <c r="C121" i="1"/>
  <c r="F120" i="1"/>
  <c r="E120" i="1"/>
  <c r="D120" i="1"/>
  <c r="C120" i="1"/>
  <c r="F97" i="1"/>
  <c r="E97" i="1"/>
  <c r="D97" i="1"/>
  <c r="C97" i="1"/>
  <c r="F96" i="1"/>
  <c r="E96" i="1"/>
  <c r="D96" i="1"/>
  <c r="C96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0" i="1"/>
  <c r="E40" i="1"/>
  <c r="D40" i="1"/>
  <c r="C40" i="1"/>
  <c r="F39" i="1"/>
  <c r="E39" i="1"/>
  <c r="D39" i="1"/>
  <c r="C39" i="1"/>
  <c r="F37" i="1"/>
  <c r="E37" i="1"/>
  <c r="D37" i="1"/>
  <c r="C37" i="1"/>
  <c r="F36" i="1"/>
  <c r="E36" i="1"/>
  <c r="D36" i="1"/>
  <c r="C36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</calcChain>
</file>

<file path=xl/sharedStrings.xml><?xml version="1.0" encoding="utf-8"?>
<sst xmlns="http://schemas.openxmlformats.org/spreadsheetml/2006/main" count="603" uniqueCount="162">
  <si>
    <t>GOVERNMENT OF PUNJAB</t>
  </si>
  <si>
    <t>ACCOUNTS AT A GLANCE (At the end of May, 2026)</t>
  </si>
  <si>
    <t>(UNAUDITED PROVISIONAL FIGURES)</t>
  </si>
  <si>
    <t>Monthly Key indicator for the month of May, 2026</t>
  </si>
  <si>
    <t>₹ in crore</t>
  </si>
  <si>
    <t>Description</t>
  </si>
  <si>
    <t>Budget Estimates 2026-27</t>
  </si>
  <si>
    <t>Actuals upto 
Mayil 2026</t>
  </si>
  <si>
    <t>% of Actual to Budget Estimates</t>
  </si>
  <si>
    <t>Current</t>
  </si>
  <si>
    <t>Corresponding period of 
the previous year</t>
  </si>
  <si>
    <t>1.</t>
  </si>
  <si>
    <t>Revenue Receipts</t>
  </si>
  <si>
    <t>(a)</t>
  </si>
  <si>
    <t>Tax Revenue (i+ii+iii+iv+v+vi+vii)</t>
  </si>
  <si>
    <t>(i)</t>
  </si>
  <si>
    <t xml:space="preserve">GST </t>
  </si>
  <si>
    <t>(ii)</t>
  </si>
  <si>
    <t>Stamps and Registration</t>
  </si>
  <si>
    <t>(iii)</t>
  </si>
  <si>
    <t>Land Revenue</t>
  </si>
  <si>
    <t>(iv)</t>
  </si>
  <si>
    <t>Sales Tax</t>
  </si>
  <si>
    <t>(v)</t>
  </si>
  <si>
    <t>State Excise Duties</t>
  </si>
  <si>
    <t>(vi)</t>
  </si>
  <si>
    <t>State’s Share of Union Taxes</t>
  </si>
  <si>
    <t>(vii)</t>
  </si>
  <si>
    <t>Other Taxes and Duties</t>
  </si>
  <si>
    <t>(b)</t>
  </si>
  <si>
    <t>Non –Tax Revenue</t>
  </si>
  <si>
    <t>(c)</t>
  </si>
  <si>
    <t>Grants –in-Aid and Contribution</t>
  </si>
  <si>
    <t>2.</t>
  </si>
  <si>
    <t xml:space="preserve">Capital Receipts </t>
  </si>
  <si>
    <t>Recovery of Loans and Advances (Non debt Capital Receipts)</t>
  </si>
  <si>
    <t>Other Receipts</t>
  </si>
  <si>
    <t>Borrowings and Other Liabilities (Net)</t>
  </si>
  <si>
    <t>3.</t>
  </si>
  <si>
    <t>Total Receipts (1+2)</t>
  </si>
  <si>
    <t>4.</t>
  </si>
  <si>
    <t>Revenue Expenditure (a+b+c+d+e)</t>
  </si>
  <si>
    <t>Expenditure on Revenue Account {(excluding (b), (c), (d) &amp; (e)}</t>
  </si>
  <si>
    <t>Expenditure on Interest Payments</t>
  </si>
  <si>
    <t xml:space="preserve">Expenditure on Salaries/Wages </t>
  </si>
  <si>
    <t>(d)</t>
  </si>
  <si>
    <t>Expenditure on Pension</t>
  </si>
  <si>
    <t>(e)</t>
  </si>
  <si>
    <t>Expenditure on Subsidy</t>
  </si>
  <si>
    <t>5.</t>
  </si>
  <si>
    <t>Capital Expenditure (a+b)</t>
  </si>
  <si>
    <t>Expenditure on Capital Account {(excluding (b)}</t>
  </si>
  <si>
    <t>Expenditure on Salaries/Wages</t>
  </si>
  <si>
    <t>6.</t>
  </si>
  <si>
    <t>Sector Wise Expenditure</t>
  </si>
  <si>
    <t>General Sector</t>
  </si>
  <si>
    <t>Revenue</t>
  </si>
  <si>
    <t>Capital</t>
  </si>
  <si>
    <t>Social Sector</t>
  </si>
  <si>
    <t xml:space="preserve">Revenue </t>
  </si>
  <si>
    <t>Economic Sector</t>
  </si>
  <si>
    <t xml:space="preserve">Capital </t>
  </si>
  <si>
    <t>Grants –in-aid-Contributions</t>
  </si>
  <si>
    <t>7.</t>
  </si>
  <si>
    <t>Total Expenditure (4+ 5)</t>
  </si>
  <si>
    <t>8.</t>
  </si>
  <si>
    <t>Loans and Advances Disbursed</t>
  </si>
  <si>
    <t>9.</t>
  </si>
  <si>
    <t>Revenue Surplus (+)/Deficit (-)  (1 - 4)</t>
  </si>
  <si>
    <t>10.</t>
  </si>
  <si>
    <t>Fiscal /Surplus(+)/Deficit (-)   [{ 1 + 2(a) +2(b)} ] -  [(7+8)]</t>
  </si>
  <si>
    <t>11.</t>
  </si>
  <si>
    <r>
      <t xml:space="preserve">Primary Deficit (-)/Surplus (+)  [{1 +2(a)+2(b)}]  </t>
    </r>
    <r>
      <rPr>
        <sz val="12"/>
        <color rgb="FF002060"/>
        <rFont val="Times New Roman"/>
        <family val="1"/>
      </rPr>
      <t>–</t>
    </r>
    <r>
      <rPr>
        <b/>
        <sz val="12"/>
        <color rgb="FF002060"/>
        <rFont val="Times New Roman"/>
        <family val="1"/>
      </rPr>
      <t xml:space="preserve">  [{4(a)+(c)+(d)+(e)}+ 5 +8]</t>
    </r>
  </si>
  <si>
    <t>Information on the Guarantees as on 31.05.2026 *</t>
  </si>
  <si>
    <t>Name of the Entity/Entities</t>
  </si>
  <si>
    <t>Outstanding Guarantee as on ______</t>
  </si>
  <si>
    <t>Guarantee issued during the month</t>
  </si>
  <si>
    <t>Guarantee deleted during the month</t>
  </si>
  <si>
    <t>Funds raised by PSU/PSUs by escrowing future revenue</t>
  </si>
  <si>
    <t>Guarantee invoked during the month</t>
  </si>
  <si>
    <t>Outstanding Guarantee as on ________</t>
  </si>
  <si>
    <t>*</t>
  </si>
  <si>
    <t>Information not received from state Government.</t>
  </si>
  <si>
    <t>Information on the borrowing from Public Account as on _______________</t>
  </si>
  <si>
    <t>Major Head/Heads</t>
  </si>
  <si>
    <t>Opening Balance as on ________</t>
  </si>
  <si>
    <t>Additions during the month_____</t>
  </si>
  <si>
    <t>Disbursements during the month ________</t>
  </si>
  <si>
    <t>Closing balance as on _______</t>
  </si>
  <si>
    <t>Amount borrowed from public account as on _______</t>
  </si>
  <si>
    <t>Monthly Accounts Exclusion details for the month of May 2026</t>
  </si>
  <si>
    <t>Source</t>
  </si>
  <si>
    <t>Due</t>
  </si>
  <si>
    <t>Received</t>
  </si>
  <si>
    <t>Excluded due to</t>
  </si>
  <si>
    <t>Current Month</t>
  </si>
  <si>
    <t>Previous Month</t>
  </si>
  <si>
    <t>Non Receipt</t>
  </si>
  <si>
    <t>Late Receipt</t>
  </si>
  <si>
    <t>Others</t>
  </si>
  <si>
    <t>Treasury/PAO</t>
  </si>
  <si>
    <t>--</t>
  </si>
  <si>
    <t>Public Works Divisions</t>
  </si>
  <si>
    <t>Forest Divisions</t>
  </si>
  <si>
    <t>Monthly Trend</t>
  </si>
  <si>
    <t>(Format of the Progressive Figures)</t>
  </si>
  <si>
    <t xml:space="preserve">REVENUE RECEIPTS </t>
  </si>
  <si>
    <t>Tax Revenue</t>
  </si>
  <si>
    <t>(Refer to Item No. 1(a) of Monthly Accounts at a Glance)</t>
  </si>
  <si>
    <t>(₹ in crore)</t>
  </si>
  <si>
    <t>Months</t>
  </si>
  <si>
    <t>2026-27</t>
  </si>
  <si>
    <t>2025-26</t>
  </si>
  <si>
    <t>Monthly</t>
  </si>
  <si>
    <t>Progressive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</si>
  <si>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</si>
  <si>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</si>
  <si>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</si>
  <si>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</si>
  <si>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</si>
  <si>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</si>
  <si>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</si>
  <si>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</si>
  <si>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</si>
  <si>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</si>
  <si>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</si>
  <si>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 (Preliminary)</t>
  </si>
  <si>
    <t>Non-Tax Revenue</t>
  </si>
  <si>
    <t>(Refer to Item No. 1(b) of Monthly Accounts at a Glance)</t>
  </si>
  <si>
    <t>REVENUE RECEIPTS</t>
  </si>
  <si>
    <r>
      <t>Grants-in-aid and Contribution</t>
    </r>
    <r>
      <rPr>
        <b/>
        <sz val="14"/>
        <color rgb="FF002060"/>
        <rFont val="Times New Roman"/>
        <family val="1"/>
      </rPr>
      <t xml:space="preserve"> </t>
    </r>
  </si>
  <si>
    <t>(Refer to Item No. 1(c) of Monthly Accounts at a Glance)</t>
  </si>
  <si>
    <t xml:space="preserve">CAPITAL RECEIPTS </t>
  </si>
  <si>
    <t xml:space="preserve">Recovery of Loans and Advances (Non debt Capital Receipts) </t>
  </si>
  <si>
    <t>(Refer to Item No. 2(a) of Monthly Accounts at a Glance)</t>
  </si>
  <si>
    <t>(Refer to Item No. 2(b) of Monthly Accounts at a Glance)</t>
  </si>
  <si>
    <t>—</t>
  </si>
  <si>
    <t>Borrowings &amp; Other Liabilities</t>
  </si>
  <si>
    <t>(Refer to Item No. 2(c) of Monthly Accounts at a Glance)</t>
  </si>
  <si>
    <t>TOTAL RECEIPTS</t>
  </si>
  <si>
    <t>(Refer to Item No. 3 of Monthly Accounts at a Glance)</t>
  </si>
  <si>
    <t>REVENUE EXPENDITURE</t>
  </si>
  <si>
    <t>Expenditure on Revenue Account</t>
  </si>
  <si>
    <t>(Refer to Item No. 4(a) of Monthly Accounts at a Glance)</t>
  </si>
  <si>
    <t>Expenditure on Interest Payment</t>
  </si>
  <si>
    <t>(Refer to Item No. 4(b) of Monthly Accounts at a Glance)</t>
  </si>
  <si>
    <t>Expenditure on Salaries / Wages</t>
  </si>
  <si>
    <t>(Refer to Item No. 4(c) of Monthly Accounts at a Glance)</t>
  </si>
  <si>
    <t>(Refer to Item No. 4(d) of Monthly Accounts at a Glance)</t>
  </si>
  <si>
    <t>(Refer to Item No. 4(e) of Monthly Accounts at a Glance)</t>
  </si>
  <si>
    <t>CAPITAL EXPENDITURE</t>
  </si>
  <si>
    <t>Expenditure on Capital Account</t>
  </si>
  <si>
    <t>(Refer to Item No. 5(a) of Monthly Accounts at a Glance)</t>
  </si>
  <si>
    <t>(Refer to Item No. 5(b) of Monthly Accounts at a Glance)</t>
  </si>
  <si>
    <t>LOANS AND ADVANCES DISBURSED</t>
  </si>
  <si>
    <t>(Refer to Item No. 8 of Monthly Accounts at a Glance)</t>
  </si>
  <si>
    <t>REVENUE SURPLUS/DEFICIT</t>
  </si>
  <si>
    <t>(Refer to Item No. 9 of Monthly Accounts at a Glance)</t>
  </si>
  <si>
    <t xml:space="preserve">FISCAL SURPLUS/DEFICIT   </t>
  </si>
  <si>
    <t xml:space="preserve"> (Refer to Item No. 10 of Monthly Accounts at a Glance)</t>
  </si>
  <si>
    <t xml:space="preserve">PRIMARY DEFICIT (-)/SURPLUS (+)   </t>
  </si>
  <si>
    <t xml:space="preserve"> (Refer to Item No. 11 of Monthly Accounts at a Glance)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</si>
</sst>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1"/>
      <color rgb="FF002060"/>
      <name val="Times New Roman"/>
      <family val="1"/>
    </font>
    <font>
      <b/>
      <sz val="10"/>
      <color rgb="FF002060"/>
      <name val="Times New Roman"/>
      <family val="1"/>
    </font>
    <font>
      <sz val="10"/>
      <color rgb="FF002060"/>
      <name val="Times New Roman"/>
      <family val="1"/>
    </font>
    <font>
      <sz val="14"/>
      <color rgb="FF002060"/>
      <name val="Times New Roman"/>
      <family val="1"/>
    </font>
    <font>
      <sz val="6"/>
      <color rgb="FF002060"/>
      <name val="Times New Roman"/>
      <family val="1"/>
    </font>
    <font>
      <sz val="9"/>
      <color rgb="FF002060"/>
      <name val="Times New Roman"/>
      <family val="1"/>
    </font>
    <font>
      <b/>
      <sz val="11"/>
      <color rgb="FF002060"/>
      <name val="Times New Roman"/>
      <family val="1"/>
    </font>
    <font>
      <b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0"/>
      <color rgb="FF002060"/>
      <name val="Times New Roman"/>
      <family val="1"/>
    </font>
    <font>
      <b/>
      <sz val="10.5"/>
      <color rgb="FF00206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5" fillId="2" borderId="6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2" fontId="3" fillId="0" borderId="9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2" fontId="2" fillId="0" borderId="9" xfId="0" applyNumberFormat="1" applyFont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2" fontId="3" fillId="0" borderId="11" xfId="0" applyNumberFormat="1" applyFont="1" applyBorder="1" applyAlignment="1">
      <alignment horizontal="right" vertical="top" wrapText="1"/>
    </xf>
    <xf numFmtId="2" fontId="10" fillId="0" borderId="6" xfId="0" applyNumberFormat="1" applyFont="1" applyBorder="1" applyAlignment="1">
      <alignment horizontal="right" vertical="top" wrapText="1"/>
    </xf>
    <xf numFmtId="2" fontId="4" fillId="0" borderId="9" xfId="0" applyNumberFormat="1" applyFont="1" applyBorder="1" applyAlignment="1">
      <alignment horizontal="right" vertical="top" wrapText="1"/>
    </xf>
    <xf numFmtId="2" fontId="2" fillId="0" borderId="11" xfId="0" applyNumberFormat="1" applyFont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2" fontId="3" fillId="0" borderId="1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right" vertical="top" wrapText="1"/>
    </xf>
    <xf numFmtId="0" fontId="3" fillId="0" borderId="15" xfId="0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12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vertical="center" wrapText="1"/>
    </xf>
    <xf numFmtId="0" fontId="13" fillId="0" borderId="0" xfId="0" applyFont="1"/>
    <xf numFmtId="0" fontId="10" fillId="4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49" fontId="2" fillId="0" borderId="0" xfId="0" applyNumberFormat="1" applyFont="1"/>
    <xf numFmtId="0" fontId="14" fillId="0" borderId="0" xfId="0" applyFont="1" applyAlignment="1">
      <alignment horizontal="right"/>
    </xf>
    <xf numFmtId="49" fontId="5" fillId="0" borderId="0" xfId="0" applyNumberFormat="1" applyFont="1"/>
    <xf numFmtId="0" fontId="5" fillId="0" borderId="0" xfId="0" applyFont="1"/>
    <xf numFmtId="49" fontId="15" fillId="0" borderId="0" xfId="0" applyNumberFormat="1" applyFont="1"/>
    <xf numFmtId="0" fontId="15" fillId="2" borderId="3" xfId="0" applyFont="1" applyFill="1" applyBorder="1" applyAlignment="1">
      <alignment horizontal="center" vertical="top" wrapText="1"/>
    </xf>
    <xf numFmtId="0" fontId="15" fillId="0" borderId="0" xfId="0" applyFont="1"/>
    <xf numFmtId="0" fontId="2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4" fillId="0" borderId="0" xfId="0" applyNumberFormat="1" applyFont="1"/>
    <xf numFmtId="0" fontId="2" fillId="0" borderId="3" xfId="0" applyFont="1" applyBorder="1" applyAlignment="1">
      <alignment horizontal="right" vertical="top"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 wrapText="1" indent="4"/>
    </xf>
    <xf numFmtId="0" fontId="5" fillId="2" borderId="2" xfId="0" applyFont="1" applyFill="1" applyBorder="1" applyAlignment="1">
      <alignment horizontal="left" vertical="center" wrapText="1" indent="4"/>
    </xf>
    <xf numFmtId="0" fontId="5" fillId="2" borderId="4" xfId="0" applyFont="1" applyFill="1" applyBorder="1" applyAlignment="1">
      <alignment horizontal="left" vertical="center" wrapText="1" indent="4"/>
    </xf>
    <xf numFmtId="0" fontId="5" fillId="2" borderId="5" xfId="0" applyFont="1" applyFill="1" applyBorder="1" applyAlignment="1">
      <alignment horizontal="left" vertical="center" wrapText="1" indent="4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indent="1"/>
    </xf>
    <xf numFmtId="0" fontId="4" fillId="0" borderId="0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vertical="top" wrapText="1" indent="1"/>
    </xf>
    <xf numFmtId="0" fontId="9" fillId="0" borderId="7" xfId="0" applyFont="1" applyBorder="1" applyAlignment="1">
      <alignment horizontal="left" vertical="top" indent="1"/>
    </xf>
    <xf numFmtId="0" fontId="9" fillId="0" borderId="0" xfId="0" applyFont="1" applyBorder="1" applyAlignment="1">
      <alignment horizontal="left" vertical="top" inden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 vertical="top" wrapText="1" indent="1"/>
    </xf>
    <xf numFmtId="0" fontId="9" fillId="0" borderId="0" xfId="0" applyFont="1" applyBorder="1" applyAlignment="1">
      <alignment horizontal="left" vertical="top" wrapText="1" indent="1"/>
    </xf>
    <xf numFmtId="49" fontId="4" fillId="0" borderId="0" xfId="0" applyNumberFormat="1" applyFont="1" applyAlignment="1">
      <alignment horizontal="left"/>
    </xf>
    <xf numFmtId="0" fontId="11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ving%20sheet%20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"/>
      <sheetName val="Apr"/>
      <sheetName val="Exp. on Salary &amp; Wages"/>
      <sheetName val="Exp. on Subsidy"/>
    </sheetNames>
    <sheetDataSet>
      <sheetData sheetId="0">
        <row r="6">
          <cell r="E6">
            <v>6156.3003169000003</v>
          </cell>
          <cell r="F6">
            <v>11607.2268518</v>
          </cell>
          <cell r="G6">
            <v>101314.85</v>
          </cell>
          <cell r="H6">
            <v>6663.53</v>
          </cell>
          <cell r="I6">
            <v>14260.94</v>
          </cell>
          <cell r="J6">
            <v>14.075863508656431</v>
          </cell>
          <cell r="K6">
            <v>13.048635205759588</v>
          </cell>
        </row>
        <row r="7">
          <cell r="E7">
            <v>588.75136780000003</v>
          </cell>
          <cell r="F7">
            <v>1049.8042151</v>
          </cell>
          <cell r="G7">
            <v>15686.65</v>
          </cell>
          <cell r="H7">
            <v>622.70000000000005</v>
          </cell>
          <cell r="I7">
            <v>3660.46</v>
          </cell>
          <cell r="J7">
            <v>23.334873921455507</v>
          </cell>
          <cell r="K7">
            <v>8.5975037619046457</v>
          </cell>
        </row>
        <row r="8">
          <cell r="E8">
            <v>246.00555170000001</v>
          </cell>
          <cell r="F8">
            <v>246.00555170000001</v>
          </cell>
          <cell r="G8">
            <v>9188.94</v>
          </cell>
          <cell r="H8">
            <v>128.61000000000001</v>
          </cell>
          <cell r="I8">
            <v>135.85</v>
          </cell>
          <cell r="J8">
            <v>1.4784077379980716</v>
          </cell>
          <cell r="K8">
            <v>2.3260340850855412</v>
          </cell>
        </row>
        <row r="9">
          <cell r="G9">
            <v>126190.44</v>
          </cell>
          <cell r="I9">
            <v>18057.25</v>
          </cell>
          <cell r="J9">
            <v>14.30952297178772</v>
          </cell>
          <cell r="K9">
            <v>11.547341746112771</v>
          </cell>
        </row>
        <row r="11">
          <cell r="E11">
            <v>0.42498089999999999</v>
          </cell>
          <cell r="F11">
            <v>3.2656830999999999</v>
          </cell>
          <cell r="G11">
            <v>50</v>
          </cell>
          <cell r="H11">
            <v>2.94</v>
          </cell>
          <cell r="I11">
            <v>13.37</v>
          </cell>
          <cell r="J11">
            <v>26.74</v>
          </cell>
          <cell r="K11">
            <v>1.716521997371879</v>
          </cell>
        </row>
        <row r="12">
          <cell r="G12">
            <v>500</v>
          </cell>
          <cell r="I12">
            <v>0</v>
          </cell>
          <cell r="J12">
            <v>0</v>
          </cell>
          <cell r="K12">
            <v>0</v>
          </cell>
        </row>
        <row r="13">
          <cell r="E13">
            <v>4177.1287149</v>
          </cell>
          <cell r="F13">
            <v>6241.9303017000002</v>
          </cell>
          <cell r="G13">
            <v>39970.637499999997</v>
          </cell>
          <cell r="H13">
            <v>3845.3940601999998</v>
          </cell>
          <cell r="I13">
            <v>1435.1119237</v>
          </cell>
          <cell r="J13">
            <v>3.590415398553501</v>
          </cell>
          <cell r="K13">
            <v>18.250670221682743</v>
          </cell>
        </row>
        <row r="14">
          <cell r="G14">
            <v>40520.637499999997</v>
          </cell>
          <cell r="I14">
            <v>1448.4819236999999</v>
          </cell>
          <cell r="J14">
            <v>3.574677036362027</v>
          </cell>
          <cell r="K14">
            <v>17.898979725973245</v>
          </cell>
        </row>
        <row r="15">
          <cell r="E15">
            <v>11168.610932200001</v>
          </cell>
          <cell r="F15">
            <v>19148.2326034</v>
          </cell>
          <cell r="G15">
            <v>166711.07750000001</v>
          </cell>
          <cell r="H15">
            <v>11263.174060199999</v>
          </cell>
          <cell r="I15">
            <v>19505.731923700001</v>
          </cell>
          <cell r="J15">
            <v>11.700321428070669</v>
          </cell>
          <cell r="K15">
            <v>13.058728969221232</v>
          </cell>
        </row>
        <row r="17">
          <cell r="E17">
            <v>1706.0720576000003</v>
          </cell>
          <cell r="F17">
            <v>2720.9726618000004</v>
          </cell>
          <cell r="G17">
            <v>63179.506499999989</v>
          </cell>
          <cell r="H17">
            <v>1314.5870892000003</v>
          </cell>
          <cell r="I17">
            <v>2638.3573194999972</v>
          </cell>
          <cell r="J17">
            <v>4.1759701296495528</v>
          </cell>
          <cell r="K17">
            <v>4.5669680987090953</v>
          </cell>
        </row>
        <row r="18">
          <cell r="E18">
            <v>1536.2162916</v>
          </cell>
          <cell r="F18">
            <v>3695.5059325000002</v>
          </cell>
          <cell r="G18">
            <v>28755.07</v>
          </cell>
          <cell r="H18">
            <v>1793.171259</v>
          </cell>
          <cell r="I18">
            <v>3780.7239457999999</v>
          </cell>
          <cell r="J18">
            <v>13.148025533584164</v>
          </cell>
          <cell r="K18">
            <v>14.784690888236238</v>
          </cell>
        </row>
        <row r="19">
          <cell r="E19">
            <v>2545.2600000000002</v>
          </cell>
          <cell r="F19">
            <v>4922.5200000000004</v>
          </cell>
          <cell r="G19">
            <v>33745.74</v>
          </cell>
          <cell r="H19">
            <v>2537.42</v>
          </cell>
          <cell r="I19">
            <v>4987.76</v>
          </cell>
          <cell r="J19">
            <v>14.780413764818908</v>
          </cell>
          <cell r="K19">
            <v>16.207113058188323</v>
          </cell>
        </row>
        <row r="20">
          <cell r="E20">
            <v>1626.5629690000001</v>
          </cell>
          <cell r="F20">
            <v>2798.9551909000002</v>
          </cell>
          <cell r="G20">
            <v>22465.29</v>
          </cell>
          <cell r="H20">
            <v>3454.3822034999998</v>
          </cell>
          <cell r="I20">
            <v>4884.9596545000004</v>
          </cell>
          <cell r="J20">
            <v>21.74447627651368</v>
          </cell>
          <cell r="K20">
            <v>13.488869171777885</v>
          </cell>
        </row>
        <row r="21">
          <cell r="E21">
            <v>3078.74</v>
          </cell>
          <cell r="F21">
            <v>4278.74</v>
          </cell>
          <cell r="G21">
            <v>0</v>
          </cell>
          <cell r="H21">
            <v>1570.19</v>
          </cell>
          <cell r="I21">
            <v>2207.19</v>
          </cell>
          <cell r="J21">
            <v>0</v>
          </cell>
          <cell r="K21">
            <v>0</v>
          </cell>
        </row>
        <row r="22">
          <cell r="G22">
            <v>148145.60649999999</v>
          </cell>
          <cell r="I22">
            <v>18498.990919799999</v>
          </cell>
          <cell r="J22">
            <v>12.487033099965741</v>
          </cell>
          <cell r="K22">
            <v>13.571864015638013</v>
          </cell>
        </row>
        <row r="24">
          <cell r="E24">
            <v>602.78530390000003</v>
          </cell>
          <cell r="F24">
            <v>655.52450810000005</v>
          </cell>
          <cell r="G24">
            <v>18334.112000000001</v>
          </cell>
          <cell r="H24">
            <v>574.44194579999998</v>
          </cell>
          <cell r="I24">
            <v>984.84328229999994</v>
          </cell>
          <cell r="J24">
            <v>5.3716443005257082</v>
          </cell>
          <cell r="K24">
            <v>6.3938766771764879</v>
          </cell>
        </row>
        <row r="25">
          <cell r="E25">
            <v>2.98</v>
          </cell>
          <cell r="F25">
            <v>6.02</v>
          </cell>
          <cell r="G25">
            <v>47.1</v>
          </cell>
          <cell r="H25">
            <v>2.95</v>
          </cell>
          <cell r="I25">
            <v>5.87</v>
          </cell>
          <cell r="J25">
            <v>12.462845010615711</v>
          </cell>
          <cell r="K25">
            <v>12.218388471686623</v>
          </cell>
        </row>
        <row r="26">
          <cell r="G26">
            <v>18381.212</v>
          </cell>
          <cell r="I26">
            <v>990.71328229999995</v>
          </cell>
          <cell r="J26">
            <v>5.3898147864243118</v>
          </cell>
          <cell r="K26">
            <v>6.4217337396138969</v>
          </cell>
        </row>
        <row r="29">
          <cell r="G29">
            <v>66835.261599999998</v>
          </cell>
          <cell r="I29">
            <v>10235.3750798</v>
          </cell>
          <cell r="J29">
            <v>15.314333833324893</v>
          </cell>
          <cell r="K29">
            <v>13.415583205555441</v>
          </cell>
        </row>
        <row r="30">
          <cell r="G30">
            <v>1037.527</v>
          </cell>
          <cell r="I30">
            <v>1.4834133</v>
          </cell>
          <cell r="J30">
            <v>0.14297587436278766</v>
          </cell>
          <cell r="K30">
            <v>1.0291735834147626</v>
          </cell>
        </row>
        <row r="32">
          <cell r="G32">
            <v>49993.856599999999</v>
          </cell>
          <cell r="I32">
            <v>4987.7040788000004</v>
          </cell>
          <cell r="J32">
            <v>9.9766339666622166</v>
          </cell>
          <cell r="K32">
            <v>12.445913086954601</v>
          </cell>
        </row>
        <row r="33">
          <cell r="G33">
            <v>5785.0492000000004</v>
          </cell>
          <cell r="I33">
            <v>505.38630890000002</v>
          </cell>
          <cell r="J33">
            <v>8.7360762446065277</v>
          </cell>
          <cell r="K33">
            <v>7.8046818832491258</v>
          </cell>
        </row>
        <row r="35">
          <cell r="G35">
            <v>26216.545099999999</v>
          </cell>
          <cell r="I35">
            <v>3003.0028496</v>
          </cell>
          <cell r="J35">
            <v>11.454609438983629</v>
          </cell>
          <cell r="K35">
            <v>16.447247719663231</v>
          </cell>
        </row>
        <row r="36">
          <cell r="G36">
            <v>11558.6358</v>
          </cell>
          <cell r="I36">
            <v>483.84356009999999</v>
          </cell>
          <cell r="J36">
            <v>4.1859919152396854</v>
          </cell>
          <cell r="K36">
            <v>6.5365272924901889</v>
          </cell>
        </row>
        <row r="37">
          <cell r="G37">
            <v>5099.9431999999997</v>
          </cell>
          <cell r="I37">
            <v>272.90891160000001</v>
          </cell>
          <cell r="J37">
            <v>5.3512147272542174</v>
          </cell>
          <cell r="K37">
            <v>8.9381577849182321</v>
          </cell>
        </row>
        <row r="38">
          <cell r="G38">
            <v>166526.81849999999</v>
          </cell>
          <cell r="I38">
            <v>19489.704202099998</v>
          </cell>
          <cell r="J38">
            <v>11.703642919293507</v>
          </cell>
          <cell r="K38">
            <v>13.067353638027152</v>
          </cell>
        </row>
        <row r="39">
          <cell r="E39">
            <v>69.994310100000007</v>
          </cell>
          <cell r="F39">
            <v>69.994310100000007</v>
          </cell>
          <cell r="G39">
            <v>184.26</v>
          </cell>
          <cell r="H39">
            <v>16.023679699999999</v>
          </cell>
          <cell r="I39">
            <v>16.023679699999999</v>
          </cell>
          <cell r="J39">
            <v>8.6962334201671538</v>
          </cell>
          <cell r="K39">
            <v>11.067518950713914</v>
          </cell>
        </row>
        <row r="40">
          <cell r="E40">
            <v>-3501.7940818000006</v>
          </cell>
          <cell r="F40">
            <v>-5513.6571666000018</v>
          </cell>
          <cell r="G40">
            <v>-21955.166499999992</v>
          </cell>
          <cell r="H40">
            <v>-3254.9105517000016</v>
          </cell>
          <cell r="I40">
            <v>-441.74091979999866</v>
          </cell>
          <cell r="J40">
            <v>2.0120135267477877</v>
          </cell>
          <cell r="K40">
            <v>23.014537115884583</v>
          </cell>
        </row>
        <row r="41">
          <cell r="E41">
            <v>-4177.1287149</v>
          </cell>
          <cell r="F41">
            <v>-6241.9303017000011</v>
          </cell>
          <cell r="G41">
            <v>-39970.638499999994</v>
          </cell>
          <cell r="H41">
            <v>-3845.3861772000018</v>
          </cell>
          <cell r="I41">
            <v>-1435.1078817999989</v>
          </cell>
          <cell r="J41">
            <v>3.5904051965544634</v>
          </cell>
          <cell r="K41">
            <v>18.250665899295871</v>
          </cell>
        </row>
        <row r="42">
          <cell r="E42">
            <v>-2640.9124233000002</v>
          </cell>
          <cell r="F42">
            <v>-2546.4243692000009</v>
          </cell>
          <cell r="G42">
            <v>-11215.568499999985</v>
          </cell>
          <cell r="H42">
            <v>-2052.2149182000012</v>
          </cell>
          <cell r="I42">
            <v>2345.6160640000016</v>
          </cell>
          <cell r="J42">
            <v>-20.913929276077312</v>
          </cell>
          <cell r="K42">
            <v>27.661628405926315</v>
          </cell>
        </row>
        <row r="49">
          <cell r="G49">
            <v>32000</v>
          </cell>
          <cell r="I49">
            <v>4752.3500000000004</v>
          </cell>
          <cell r="J49">
            <v>14.851093750000002</v>
          </cell>
          <cell r="K49">
            <v>13.019941069439422</v>
          </cell>
        </row>
        <row r="50">
          <cell r="G50">
            <v>9000</v>
          </cell>
          <cell r="I50">
            <v>1228.71</v>
          </cell>
          <cell r="J50">
            <v>13.652333333333333</v>
          </cell>
          <cell r="K50">
            <v>15.713923287142858</v>
          </cell>
        </row>
        <row r="51">
          <cell r="G51">
            <v>170.1345</v>
          </cell>
          <cell r="I51">
            <v>17.09</v>
          </cell>
          <cell r="J51">
            <v>10.044993813717969</v>
          </cell>
          <cell r="K51">
            <v>9.4371188690080032</v>
          </cell>
        </row>
        <row r="52">
          <cell r="G52">
            <v>8200</v>
          </cell>
          <cell r="I52">
            <v>1413.88</v>
          </cell>
          <cell r="J52">
            <v>17.242439024390244</v>
          </cell>
          <cell r="K52">
            <v>15.656244412195123</v>
          </cell>
        </row>
        <row r="53">
          <cell r="G53">
            <v>12800</v>
          </cell>
          <cell r="I53">
            <v>2208.52</v>
          </cell>
          <cell r="J53">
            <v>17.2540625</v>
          </cell>
          <cell r="K53">
            <v>17.436662901785713</v>
          </cell>
        </row>
        <row r="54">
          <cell r="G54">
            <v>30433.77</v>
          </cell>
          <cell r="I54">
            <v>3504.14</v>
          </cell>
          <cell r="J54">
            <v>11.513985943903762</v>
          </cell>
          <cell r="K54">
            <v>11.508918424111091</v>
          </cell>
        </row>
        <row r="55">
          <cell r="G55">
            <v>8710.9437999999936</v>
          </cell>
          <cell r="I55">
            <v>1136.2541798000002</v>
          </cell>
          <cell r="J55">
            <v>13.043984737910961</v>
          </cell>
          <cell r="K55">
            <v>7.7147869867880505</v>
          </cell>
        </row>
      </sheetData>
      <sheetData sheetId="1">
        <row r="6">
          <cell r="E6">
            <v>5450.9265348999998</v>
          </cell>
          <cell r="F6">
            <v>5450.9265348999998</v>
          </cell>
          <cell r="H6">
            <v>7597.41</v>
          </cell>
          <cell r="I6">
            <v>7597.41</v>
          </cell>
        </row>
        <row r="7">
          <cell r="E7">
            <v>461.0528473</v>
          </cell>
          <cell r="F7">
            <v>461.0528473</v>
          </cell>
          <cell r="H7">
            <v>3037.76</v>
          </cell>
          <cell r="I7">
            <v>3037.76</v>
          </cell>
        </row>
        <row r="8">
          <cell r="E8">
            <v>0</v>
          </cell>
          <cell r="F8">
            <v>0</v>
          </cell>
          <cell r="H8">
            <v>7.25</v>
          </cell>
          <cell r="I8">
            <v>7.25</v>
          </cell>
        </row>
        <row r="11">
          <cell r="E11">
            <v>2.8407022</v>
          </cell>
          <cell r="F11">
            <v>2.8407022</v>
          </cell>
          <cell r="H11">
            <v>10.42</v>
          </cell>
          <cell r="I11">
            <v>10.42</v>
          </cell>
        </row>
        <row r="13">
          <cell r="E13">
            <v>2064.8015868000002</v>
          </cell>
          <cell r="F13">
            <v>2064.8015868000002</v>
          </cell>
          <cell r="H13">
            <v>-2410.2821365</v>
          </cell>
          <cell r="I13">
            <v>-2410.2821365</v>
          </cell>
        </row>
        <row r="15">
          <cell r="E15">
            <v>7979.6216712000005</v>
          </cell>
          <cell r="F15">
            <v>7979.6216712000005</v>
          </cell>
          <cell r="H15">
            <v>8242.5578635000002</v>
          </cell>
          <cell r="I15">
            <v>8242.5578635000002</v>
          </cell>
        </row>
        <row r="17">
          <cell r="E17">
            <v>1014.9006042000001</v>
          </cell>
          <cell r="F17">
            <v>1014.9006042000001</v>
          </cell>
          <cell r="H17">
            <v>1323.7702302999996</v>
          </cell>
          <cell r="I17">
            <v>1323.7702302999996</v>
          </cell>
        </row>
        <row r="18">
          <cell r="E18">
            <v>2159.2896409</v>
          </cell>
          <cell r="F18">
            <v>2159.2896409</v>
          </cell>
          <cell r="H18">
            <v>1987.5526867999999</v>
          </cell>
          <cell r="I18">
            <v>1987.5526867999999</v>
          </cell>
        </row>
        <row r="19">
          <cell r="E19">
            <v>2377.2600000000002</v>
          </cell>
          <cell r="F19">
            <v>2377.2600000000002</v>
          </cell>
          <cell r="H19">
            <v>2450.34</v>
          </cell>
          <cell r="I19">
            <v>2450.34</v>
          </cell>
        </row>
        <row r="20">
          <cell r="E20">
            <v>1172.3922219000001</v>
          </cell>
          <cell r="F20">
            <v>1172.3922219000001</v>
          </cell>
          <cell r="H20">
            <v>1430.5774510000001</v>
          </cell>
          <cell r="I20">
            <v>1430.5774510000001</v>
          </cell>
        </row>
        <row r="21">
          <cell r="E21">
            <v>1200</v>
          </cell>
          <cell r="F21">
            <v>1200</v>
          </cell>
          <cell r="H21">
            <v>637</v>
          </cell>
          <cell r="I21">
            <v>637</v>
          </cell>
        </row>
        <row r="24">
          <cell r="E24">
            <v>52.739204200000003</v>
          </cell>
          <cell r="F24">
            <v>52.739204200000003</v>
          </cell>
          <cell r="H24">
            <v>410.40133649999996</v>
          </cell>
          <cell r="I24">
            <v>410.40133649999996</v>
          </cell>
        </row>
        <row r="25">
          <cell r="E25">
            <v>3.04</v>
          </cell>
          <cell r="F25">
            <v>3.04</v>
          </cell>
          <cell r="H25">
            <v>2.92</v>
          </cell>
          <cell r="I25">
            <v>2.92</v>
          </cell>
        </row>
        <row r="39">
          <cell r="E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E40">
            <v>-2011.8630848000003</v>
          </cell>
          <cell r="F40">
            <v>-2011.8630848000003</v>
          </cell>
          <cell r="H40">
            <v>2813.1796319000005</v>
          </cell>
          <cell r="I40">
            <v>2813.1796319000005</v>
          </cell>
        </row>
        <row r="41">
          <cell r="E41">
            <v>-2064.8015868000002</v>
          </cell>
          <cell r="F41">
            <v>-2064.8015868000002</v>
          </cell>
          <cell r="H41">
            <v>2410.2782954000013</v>
          </cell>
          <cell r="I41">
            <v>2410.2782954000013</v>
          </cell>
        </row>
        <row r="42">
          <cell r="E42">
            <v>94.488054099999857</v>
          </cell>
          <cell r="F42">
            <v>94.488054099999857</v>
          </cell>
          <cell r="H42">
            <v>4397.8309821999992</v>
          </cell>
          <cell r="I42">
            <v>4397.8309821999992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21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5.140625" style="3" customWidth="1"/>
    <col min="2" max="2" width="48.140625" style="4" customWidth="1"/>
    <col min="3" max="4" width="11.28515625" style="4" customWidth="1"/>
    <col min="5" max="5" width="11" style="4" customWidth="1"/>
    <col min="6" max="6" width="12.7109375" style="4" customWidth="1"/>
    <col min="7" max="7" width="10.85546875" style="4" customWidth="1"/>
    <col min="8" max="8" width="10.42578125" style="4" customWidth="1"/>
    <col min="9" max="9" width="7.85546875" style="4" customWidth="1"/>
    <col min="10" max="16384" width="9.140625" style="4"/>
  </cols>
  <sheetData>
    <row r="1" spans="1:9" s="1" customFormat="1" ht="20.25" customHeight="1" x14ac:dyDescent="0.3">
      <c r="A1" s="59" t="s">
        <v>0</v>
      </c>
      <c r="B1" s="59"/>
      <c r="C1" s="59"/>
      <c r="D1" s="59"/>
      <c r="E1" s="59"/>
      <c r="F1" s="59"/>
    </row>
    <row r="2" spans="1:9" s="1" customFormat="1" ht="20.25" customHeight="1" x14ac:dyDescent="0.3">
      <c r="A2" s="59" t="s">
        <v>1</v>
      </c>
      <c r="B2" s="59"/>
      <c r="C2" s="59"/>
      <c r="D2" s="59"/>
      <c r="E2" s="59"/>
      <c r="F2" s="59"/>
    </row>
    <row r="3" spans="1:9" s="1" customFormat="1" ht="20.25" customHeight="1" x14ac:dyDescent="0.3">
      <c r="A3" s="59" t="s">
        <v>2</v>
      </c>
      <c r="B3" s="59"/>
      <c r="C3" s="59"/>
      <c r="D3" s="59"/>
      <c r="E3" s="59"/>
      <c r="F3" s="59"/>
    </row>
    <row r="4" spans="1:9" s="1" customFormat="1" ht="20.25" customHeight="1" x14ac:dyDescent="0.3">
      <c r="A4" s="59" t="s">
        <v>3</v>
      </c>
      <c r="B4" s="59"/>
      <c r="C4" s="59"/>
      <c r="D4" s="59"/>
      <c r="E4" s="59"/>
      <c r="F4" s="59"/>
    </row>
    <row r="5" spans="1:9" s="1" customFormat="1" ht="15" customHeight="1" x14ac:dyDescent="0.25">
      <c r="A5" s="2"/>
      <c r="B5" s="2"/>
      <c r="C5" s="2"/>
      <c r="D5" s="2"/>
      <c r="E5" s="2"/>
      <c r="F5" s="2"/>
    </row>
    <row r="6" spans="1:9" ht="21" customHeight="1" x14ac:dyDescent="0.25">
      <c r="F6" s="5" t="s">
        <v>4</v>
      </c>
    </row>
    <row r="7" spans="1:9" s="6" customFormat="1" ht="29.25" customHeight="1" x14ac:dyDescent="0.2">
      <c r="A7" s="60" t="s">
        <v>5</v>
      </c>
      <c r="B7" s="61"/>
      <c r="C7" s="64" t="s">
        <v>6</v>
      </c>
      <c r="D7" s="64" t="s">
        <v>7</v>
      </c>
      <c r="E7" s="64" t="s">
        <v>8</v>
      </c>
      <c r="F7" s="64"/>
    </row>
    <row r="8" spans="1:9" s="6" customFormat="1" ht="51" x14ac:dyDescent="0.2">
      <c r="A8" s="62"/>
      <c r="B8" s="63"/>
      <c r="C8" s="65"/>
      <c r="D8" s="65"/>
      <c r="E8" s="7" t="s">
        <v>9</v>
      </c>
      <c r="F8" s="7" t="s">
        <v>10</v>
      </c>
      <c r="G8" s="72"/>
      <c r="H8" s="73"/>
      <c r="I8" s="73"/>
    </row>
    <row r="9" spans="1:9" ht="21.75" customHeight="1" x14ac:dyDescent="0.25">
      <c r="A9" s="8" t="s">
        <v>11</v>
      </c>
      <c r="B9" s="9" t="s">
        <v>12</v>
      </c>
      <c r="C9" s="10">
        <f>[1]May!$G$9</f>
        <v>126190.44</v>
      </c>
      <c r="D9" s="10">
        <f>[1]May!$I$9</f>
        <v>18057.25</v>
      </c>
      <c r="E9" s="10">
        <f>[1]May!J$9</f>
        <v>14.30952297178772</v>
      </c>
      <c r="F9" s="10">
        <f>[1]May!K$9</f>
        <v>11.547341746112771</v>
      </c>
      <c r="G9" s="66"/>
      <c r="H9" s="67"/>
      <c r="I9" s="67"/>
    </row>
    <row r="10" spans="1:9" ht="21.75" customHeight="1" x14ac:dyDescent="0.25">
      <c r="A10" s="11" t="s">
        <v>13</v>
      </c>
      <c r="B10" s="12" t="s">
        <v>14</v>
      </c>
      <c r="C10" s="13">
        <f>[1]May!$G$6</f>
        <v>101314.85</v>
      </c>
      <c r="D10" s="13">
        <f>[1]May!I$6</f>
        <v>14260.94</v>
      </c>
      <c r="E10" s="13">
        <f>[1]May!J$6</f>
        <v>14.075863508656431</v>
      </c>
      <c r="F10" s="13">
        <f>[1]May!K$6</f>
        <v>13.048635205759588</v>
      </c>
      <c r="G10" s="66"/>
      <c r="H10" s="67"/>
      <c r="I10" s="67"/>
    </row>
    <row r="11" spans="1:9" ht="21.75" customHeight="1" x14ac:dyDescent="0.25">
      <c r="A11" s="14" t="s">
        <v>15</v>
      </c>
      <c r="B11" s="15" t="s">
        <v>16</v>
      </c>
      <c r="C11" s="16">
        <f>[1]May!$G$49</f>
        <v>32000</v>
      </c>
      <c r="D11" s="16">
        <f>[1]May!I49</f>
        <v>4752.3500000000004</v>
      </c>
      <c r="E11" s="16">
        <f>[1]May!J49</f>
        <v>14.851093750000002</v>
      </c>
      <c r="F11" s="16">
        <f>[1]May!K49</f>
        <v>13.019941069439422</v>
      </c>
      <c r="G11" s="66"/>
      <c r="H11" s="67"/>
      <c r="I11" s="67"/>
    </row>
    <row r="12" spans="1:9" ht="21.75" customHeight="1" x14ac:dyDescent="0.25">
      <c r="A12" s="14" t="s">
        <v>17</v>
      </c>
      <c r="B12" s="15" t="s">
        <v>18</v>
      </c>
      <c r="C12" s="16">
        <f>[1]May!$G$50</f>
        <v>9000</v>
      </c>
      <c r="D12" s="16">
        <f>[1]May!$I$50</f>
        <v>1228.71</v>
      </c>
      <c r="E12" s="16">
        <f>[1]May!J50</f>
        <v>13.652333333333333</v>
      </c>
      <c r="F12" s="16">
        <f>[1]May!K50</f>
        <v>15.713923287142858</v>
      </c>
      <c r="G12" s="66"/>
      <c r="H12" s="67"/>
      <c r="I12" s="67"/>
    </row>
    <row r="13" spans="1:9" ht="21.75" customHeight="1" x14ac:dyDescent="0.25">
      <c r="A13" s="14" t="s">
        <v>19</v>
      </c>
      <c r="B13" s="15" t="s">
        <v>20</v>
      </c>
      <c r="C13" s="16">
        <f>[1]May!$G$51</f>
        <v>170.1345</v>
      </c>
      <c r="D13" s="16">
        <f>[1]May!$I$51</f>
        <v>17.09</v>
      </c>
      <c r="E13" s="16">
        <f>[1]May!J51</f>
        <v>10.044993813717969</v>
      </c>
      <c r="F13" s="16">
        <f>[1]May!K51</f>
        <v>9.4371188690080032</v>
      </c>
      <c r="G13" s="66"/>
      <c r="H13" s="67"/>
      <c r="I13" s="67"/>
    </row>
    <row r="14" spans="1:9" ht="21.75" customHeight="1" x14ac:dyDescent="0.25">
      <c r="A14" s="14" t="s">
        <v>21</v>
      </c>
      <c r="B14" s="15" t="s">
        <v>22</v>
      </c>
      <c r="C14" s="16">
        <f>[1]May!$G$52</f>
        <v>8200</v>
      </c>
      <c r="D14" s="16">
        <f>[1]May!I52</f>
        <v>1413.88</v>
      </c>
      <c r="E14" s="16">
        <f>[1]May!J52</f>
        <v>17.242439024390244</v>
      </c>
      <c r="F14" s="16">
        <f>[1]May!K52</f>
        <v>15.656244412195123</v>
      </c>
      <c r="G14" s="66"/>
      <c r="H14" s="67"/>
      <c r="I14" s="67"/>
    </row>
    <row r="15" spans="1:9" ht="21.75" customHeight="1" x14ac:dyDescent="0.25">
      <c r="A15" s="14" t="s">
        <v>23</v>
      </c>
      <c r="B15" s="15" t="s">
        <v>24</v>
      </c>
      <c r="C15" s="16">
        <f>[1]May!$G$53</f>
        <v>12800</v>
      </c>
      <c r="D15" s="16">
        <f>[1]May!I53</f>
        <v>2208.52</v>
      </c>
      <c r="E15" s="16">
        <f>[1]May!J53</f>
        <v>17.2540625</v>
      </c>
      <c r="F15" s="16">
        <f>[1]May!K53</f>
        <v>17.436662901785713</v>
      </c>
      <c r="G15" s="66"/>
      <c r="H15" s="67"/>
      <c r="I15" s="67"/>
    </row>
    <row r="16" spans="1:9" ht="21.75" customHeight="1" x14ac:dyDescent="0.25">
      <c r="A16" s="14" t="s">
        <v>25</v>
      </c>
      <c r="B16" s="15" t="s">
        <v>26</v>
      </c>
      <c r="C16" s="16">
        <f>[1]May!$G$54</f>
        <v>30433.77</v>
      </c>
      <c r="D16" s="16">
        <f>[1]May!I54</f>
        <v>3504.14</v>
      </c>
      <c r="E16" s="16">
        <f>[1]May!J54</f>
        <v>11.513985943903762</v>
      </c>
      <c r="F16" s="16">
        <f>[1]May!K54</f>
        <v>11.508918424111091</v>
      </c>
      <c r="G16" s="68"/>
      <c r="H16" s="69"/>
      <c r="I16" s="69"/>
    </row>
    <row r="17" spans="1:9 16382:16382" ht="19.5" customHeight="1" x14ac:dyDescent="0.25">
      <c r="A17" s="14" t="s">
        <v>27</v>
      </c>
      <c r="B17" s="15" t="s">
        <v>28</v>
      </c>
      <c r="C17" s="16">
        <f>[1]May!$G$55</f>
        <v>8710.9437999999936</v>
      </c>
      <c r="D17" s="16">
        <f>[1]May!I55</f>
        <v>1136.2541798000002</v>
      </c>
      <c r="E17" s="16">
        <f>[1]May!J55</f>
        <v>13.043984737910961</v>
      </c>
      <c r="F17" s="16">
        <f>[1]May!K55</f>
        <v>7.7147869867880505</v>
      </c>
      <c r="G17" s="68"/>
      <c r="H17" s="69"/>
      <c r="I17" s="69"/>
    </row>
    <row r="18" spans="1:9 16382:16382" ht="22.5" customHeight="1" x14ac:dyDescent="0.25">
      <c r="A18" s="11" t="s">
        <v>29</v>
      </c>
      <c r="B18" s="12" t="s">
        <v>30</v>
      </c>
      <c r="C18" s="13">
        <f>[1]May!$G$7</f>
        <v>15686.65</v>
      </c>
      <c r="D18" s="13">
        <f>[1]May!I$7</f>
        <v>3660.46</v>
      </c>
      <c r="E18" s="13">
        <f>[1]May!J$7</f>
        <v>23.334873921455507</v>
      </c>
      <c r="F18" s="13">
        <f>[1]May!K$7</f>
        <v>8.5975037619046457</v>
      </c>
      <c r="G18" s="70"/>
      <c r="H18" s="71"/>
      <c r="I18" s="71"/>
    </row>
    <row r="19" spans="1:9 16382:16382" ht="22.5" customHeight="1" x14ac:dyDescent="0.25">
      <c r="A19" s="17" t="s">
        <v>31</v>
      </c>
      <c r="B19" s="18" t="s">
        <v>32</v>
      </c>
      <c r="C19" s="19">
        <f>[1]May!$G$8</f>
        <v>9188.94</v>
      </c>
      <c r="D19" s="19">
        <f>[1]May!I$8</f>
        <v>135.85</v>
      </c>
      <c r="E19" s="19">
        <f>[1]May!J$8</f>
        <v>1.4784077379980716</v>
      </c>
      <c r="F19" s="19">
        <f>[1]May!K$8</f>
        <v>2.3260340850855412</v>
      </c>
      <c r="G19" s="70"/>
      <c r="H19" s="71"/>
      <c r="I19" s="71"/>
    </row>
    <row r="20" spans="1:9 16382:16382" ht="22.5" customHeight="1" x14ac:dyDescent="0.25">
      <c r="A20" s="11" t="s">
        <v>33</v>
      </c>
      <c r="B20" s="12" t="s">
        <v>34</v>
      </c>
      <c r="C20" s="10">
        <f>[1]May!$G$14</f>
        <v>40520.637499999997</v>
      </c>
      <c r="D20" s="10">
        <f>[1]May!I$14</f>
        <v>1448.4819236999999</v>
      </c>
      <c r="E20" s="10">
        <f>[1]May!J$14</f>
        <v>3.574677036362027</v>
      </c>
      <c r="F20" s="10">
        <f>[1]May!K$14</f>
        <v>17.898979725973245</v>
      </c>
      <c r="G20" s="70"/>
      <c r="H20" s="71"/>
      <c r="I20" s="71"/>
      <c r="XFB20" s="20"/>
    </row>
    <row r="21" spans="1:9 16382:16382" ht="32.25" customHeight="1" x14ac:dyDescent="0.25">
      <c r="A21" s="14" t="s">
        <v>13</v>
      </c>
      <c r="B21" s="15" t="s">
        <v>35</v>
      </c>
      <c r="C21" s="16">
        <f>[1]May!$G$11</f>
        <v>50</v>
      </c>
      <c r="D21" s="16">
        <f>[1]May!I$11</f>
        <v>13.37</v>
      </c>
      <c r="E21" s="16">
        <f>[1]May!J$11</f>
        <v>26.74</v>
      </c>
      <c r="F21" s="16">
        <f>[1]May!K$11</f>
        <v>1.716521997371879</v>
      </c>
      <c r="G21" s="70"/>
      <c r="H21" s="71"/>
      <c r="I21" s="71"/>
      <c r="XFB21" s="21"/>
    </row>
    <row r="22" spans="1:9 16382:16382" ht="21.75" customHeight="1" x14ac:dyDescent="0.25">
      <c r="A22" s="14" t="s">
        <v>29</v>
      </c>
      <c r="B22" s="15" t="s">
        <v>36</v>
      </c>
      <c r="C22" s="16">
        <f>[1]May!G12</f>
        <v>500</v>
      </c>
      <c r="D22" s="16">
        <f>[1]May!$I$12</f>
        <v>0</v>
      </c>
      <c r="E22" s="16">
        <f>[1]May!J12</f>
        <v>0</v>
      </c>
      <c r="F22" s="16">
        <f>[1]May!K12</f>
        <v>0</v>
      </c>
      <c r="G22" s="70"/>
      <c r="H22" s="71"/>
      <c r="I22" s="71"/>
    </row>
    <row r="23" spans="1:9 16382:16382" ht="21.75" customHeight="1" x14ac:dyDescent="0.25">
      <c r="A23" s="14" t="s">
        <v>31</v>
      </c>
      <c r="B23" s="15" t="s">
        <v>37</v>
      </c>
      <c r="C23" s="22">
        <f>[1]May!$G$13</f>
        <v>39970.637499999997</v>
      </c>
      <c r="D23" s="22">
        <f>[1]May!I$13</f>
        <v>1435.1119237</v>
      </c>
      <c r="E23" s="22">
        <f>[1]May!J$13</f>
        <v>3.590415398553501</v>
      </c>
      <c r="F23" s="22">
        <f>[1]May!K$13</f>
        <v>18.250670221682743</v>
      </c>
      <c r="G23" s="74"/>
      <c r="H23" s="71"/>
      <c r="I23" s="71"/>
    </row>
    <row r="24" spans="1:9 16382:16382" ht="21.75" customHeight="1" x14ac:dyDescent="0.25">
      <c r="A24" s="23" t="s">
        <v>38</v>
      </c>
      <c r="B24" s="24" t="s">
        <v>39</v>
      </c>
      <c r="C24" s="25">
        <f>[1]May!$G$15</f>
        <v>166711.07750000001</v>
      </c>
      <c r="D24" s="25">
        <f>[1]May!I$15</f>
        <v>19505.731923700001</v>
      </c>
      <c r="E24" s="25">
        <f>[1]May!J$15</f>
        <v>11.700321428070669</v>
      </c>
      <c r="F24" s="25">
        <f>[1]May!K$15</f>
        <v>13.058728969221232</v>
      </c>
      <c r="G24" s="70"/>
      <c r="H24" s="71"/>
      <c r="I24" s="71"/>
    </row>
    <row r="25" spans="1:9 16382:16382" ht="21.75" customHeight="1" x14ac:dyDescent="0.25">
      <c r="A25" s="11" t="s">
        <v>40</v>
      </c>
      <c r="B25" s="12" t="s">
        <v>41</v>
      </c>
      <c r="C25" s="10">
        <f>[1]May!$G$22</f>
        <v>148145.60649999999</v>
      </c>
      <c r="D25" s="10">
        <f>[1]May!I$22</f>
        <v>18498.990919799999</v>
      </c>
      <c r="E25" s="10">
        <f>[1]May!J$22</f>
        <v>12.487033099965741</v>
      </c>
      <c r="F25" s="10">
        <f>[1]May!K$22</f>
        <v>13.571864015638013</v>
      </c>
      <c r="G25" s="70"/>
      <c r="H25" s="71"/>
      <c r="I25" s="71"/>
    </row>
    <row r="26" spans="1:9 16382:16382" ht="32.25" customHeight="1" x14ac:dyDescent="0.25">
      <c r="A26" s="14" t="s">
        <v>13</v>
      </c>
      <c r="B26" s="15" t="s">
        <v>42</v>
      </c>
      <c r="C26" s="16">
        <f>[1]May!$G$17</f>
        <v>63179.506499999989</v>
      </c>
      <c r="D26" s="16">
        <f>[1]May!I17</f>
        <v>2638.3573194999972</v>
      </c>
      <c r="E26" s="16">
        <f>[1]May!J17</f>
        <v>4.1759701296495528</v>
      </c>
      <c r="F26" s="16">
        <f>[1]May!K17</f>
        <v>4.5669680987090953</v>
      </c>
      <c r="G26" s="70"/>
      <c r="H26" s="71"/>
      <c r="I26" s="71"/>
    </row>
    <row r="27" spans="1:9 16382:16382" ht="21.75" customHeight="1" x14ac:dyDescent="0.25">
      <c r="A27" s="14" t="s">
        <v>29</v>
      </c>
      <c r="B27" s="15" t="s">
        <v>43</v>
      </c>
      <c r="C27" s="16">
        <f>[1]May!$G$18</f>
        <v>28755.07</v>
      </c>
      <c r="D27" s="16">
        <f>[1]May!I18</f>
        <v>3780.7239457999999</v>
      </c>
      <c r="E27" s="16">
        <f>[1]May!J18</f>
        <v>13.148025533584164</v>
      </c>
      <c r="F27" s="16">
        <f>[1]May!K18</f>
        <v>14.784690888236238</v>
      </c>
      <c r="G27" s="70"/>
      <c r="H27" s="71"/>
      <c r="I27" s="71"/>
    </row>
    <row r="28" spans="1:9 16382:16382" ht="27.75" customHeight="1" x14ac:dyDescent="0.25">
      <c r="A28" s="14" t="s">
        <v>31</v>
      </c>
      <c r="B28" s="15" t="s">
        <v>44</v>
      </c>
      <c r="C28" s="16">
        <f>[1]May!$G$19</f>
        <v>33745.74</v>
      </c>
      <c r="D28" s="16">
        <f>[1]May!I19</f>
        <v>4987.76</v>
      </c>
      <c r="E28" s="16">
        <f>[1]May!J19</f>
        <v>14.780413764818908</v>
      </c>
      <c r="F28" s="16">
        <f>[1]May!K19</f>
        <v>16.207113058188323</v>
      </c>
      <c r="G28" s="74"/>
      <c r="H28" s="71"/>
      <c r="I28" s="71"/>
    </row>
    <row r="29" spans="1:9 16382:16382" ht="21.75" customHeight="1" x14ac:dyDescent="0.25">
      <c r="A29" s="14" t="s">
        <v>45</v>
      </c>
      <c r="B29" s="15" t="s">
        <v>46</v>
      </c>
      <c r="C29" s="16">
        <f>[1]May!$G$20</f>
        <v>22465.29</v>
      </c>
      <c r="D29" s="16">
        <f>[1]May!I20</f>
        <v>4884.9596545000004</v>
      </c>
      <c r="E29" s="16">
        <f>[1]May!J20</f>
        <v>21.74447627651368</v>
      </c>
      <c r="F29" s="16">
        <f>[1]May!K20</f>
        <v>13.488869171777885</v>
      </c>
      <c r="G29" s="70"/>
      <c r="H29" s="71"/>
      <c r="I29" s="71"/>
    </row>
    <row r="30" spans="1:9 16382:16382" ht="25.5" customHeight="1" x14ac:dyDescent="0.25">
      <c r="A30" s="14" t="s">
        <v>47</v>
      </c>
      <c r="B30" s="15" t="s">
        <v>48</v>
      </c>
      <c r="C30" s="16">
        <f>[1]May!$G$21</f>
        <v>0</v>
      </c>
      <c r="D30" s="16">
        <f>[1]May!I21</f>
        <v>2207.19</v>
      </c>
      <c r="E30" s="16">
        <f>[1]May!J21</f>
        <v>0</v>
      </c>
      <c r="F30" s="16">
        <f>[1]May!K21</f>
        <v>0</v>
      </c>
      <c r="G30" s="74"/>
      <c r="H30" s="71"/>
      <c r="I30" s="71"/>
    </row>
    <row r="31" spans="1:9 16382:16382" ht="19.5" customHeight="1" x14ac:dyDescent="0.25">
      <c r="A31" s="8" t="s">
        <v>49</v>
      </c>
      <c r="B31" s="9" t="s">
        <v>50</v>
      </c>
      <c r="C31" s="10">
        <f>[1]May!$G$26</f>
        <v>18381.212</v>
      </c>
      <c r="D31" s="10">
        <f>[1]May!I$26</f>
        <v>990.71328229999995</v>
      </c>
      <c r="E31" s="10">
        <f>[1]May!J$26</f>
        <v>5.3898147864243118</v>
      </c>
      <c r="F31" s="10">
        <f>[1]May!K$26</f>
        <v>6.4217337396138969</v>
      </c>
      <c r="G31" s="70"/>
      <c r="H31" s="71"/>
      <c r="I31" s="71"/>
    </row>
    <row r="32" spans="1:9 16382:16382" ht="32.25" customHeight="1" x14ac:dyDescent="0.25">
      <c r="A32" s="14" t="s">
        <v>13</v>
      </c>
      <c r="B32" s="15" t="s">
        <v>51</v>
      </c>
      <c r="C32" s="16">
        <f>[1]May!$G$24</f>
        <v>18334.112000000001</v>
      </c>
      <c r="D32" s="16">
        <f>[1]May!I24</f>
        <v>984.84328229999994</v>
      </c>
      <c r="E32" s="16">
        <f>[1]May!J24</f>
        <v>5.3716443005257082</v>
      </c>
      <c r="F32" s="16">
        <f>[1]May!K24</f>
        <v>6.3938766771764879</v>
      </c>
      <c r="G32" s="70"/>
      <c r="H32" s="71"/>
      <c r="I32" s="71"/>
    </row>
    <row r="33" spans="1:9" ht="24" customHeight="1" x14ac:dyDescent="0.25">
      <c r="A33" s="14" t="s">
        <v>29</v>
      </c>
      <c r="B33" s="15" t="s">
        <v>52</v>
      </c>
      <c r="C33" s="16">
        <f>[1]May!$G$25</f>
        <v>47.1</v>
      </c>
      <c r="D33" s="16">
        <f>[1]May!I25</f>
        <v>5.87</v>
      </c>
      <c r="E33" s="16">
        <f>[1]May!J25</f>
        <v>12.462845010615711</v>
      </c>
      <c r="F33" s="16">
        <f>[1]May!K25</f>
        <v>12.218388471686623</v>
      </c>
      <c r="G33" s="74"/>
      <c r="H33" s="75"/>
      <c r="I33" s="75"/>
    </row>
    <row r="34" spans="1:9" ht="21" customHeight="1" x14ac:dyDescent="0.25">
      <c r="A34" s="8" t="s">
        <v>53</v>
      </c>
      <c r="B34" s="9" t="s">
        <v>54</v>
      </c>
      <c r="C34" s="26"/>
      <c r="D34" s="26"/>
      <c r="E34" s="26"/>
      <c r="F34" s="26"/>
      <c r="G34" s="70"/>
      <c r="H34" s="71"/>
      <c r="I34" s="71"/>
    </row>
    <row r="35" spans="1:9" ht="21" customHeight="1" x14ac:dyDescent="0.25">
      <c r="A35" s="11" t="s">
        <v>15</v>
      </c>
      <c r="B35" s="12" t="s">
        <v>55</v>
      </c>
      <c r="C35" s="27"/>
      <c r="D35" s="27"/>
      <c r="E35" s="27"/>
      <c r="F35" s="27"/>
      <c r="G35" s="70"/>
      <c r="H35" s="71"/>
      <c r="I35" s="71"/>
    </row>
    <row r="36" spans="1:9" ht="21" customHeight="1" x14ac:dyDescent="0.25">
      <c r="A36" s="14" t="s">
        <v>13</v>
      </c>
      <c r="B36" s="15" t="s">
        <v>56</v>
      </c>
      <c r="C36" s="16">
        <f>[1]May!$G$29</f>
        <v>66835.261599999998</v>
      </c>
      <c r="D36" s="16">
        <f>[1]May!I$29</f>
        <v>10235.3750798</v>
      </c>
      <c r="E36" s="16">
        <f>[1]May!J$29</f>
        <v>15.314333833324893</v>
      </c>
      <c r="F36" s="16">
        <f>[1]May!K$29</f>
        <v>13.415583205555441</v>
      </c>
      <c r="G36" s="70"/>
      <c r="H36" s="71"/>
      <c r="I36" s="71"/>
    </row>
    <row r="37" spans="1:9" ht="21" customHeight="1" x14ac:dyDescent="0.25">
      <c r="A37" s="14" t="s">
        <v>29</v>
      </c>
      <c r="B37" s="15" t="s">
        <v>57</v>
      </c>
      <c r="C37" s="16">
        <f>[1]May!$G$30</f>
        <v>1037.527</v>
      </c>
      <c r="D37" s="16">
        <f>[1]May!I$30</f>
        <v>1.4834133</v>
      </c>
      <c r="E37" s="16">
        <f>[1]May!J$30</f>
        <v>0.14297587436278766</v>
      </c>
      <c r="F37" s="16">
        <f>[1]May!K$30</f>
        <v>1.0291735834147626</v>
      </c>
      <c r="G37" s="70"/>
      <c r="H37" s="71"/>
      <c r="I37" s="71"/>
    </row>
    <row r="38" spans="1:9" ht="21" customHeight="1" x14ac:dyDescent="0.25">
      <c r="A38" s="11" t="s">
        <v>17</v>
      </c>
      <c r="B38" s="12" t="s">
        <v>58</v>
      </c>
      <c r="C38" s="16"/>
      <c r="D38" s="16"/>
      <c r="E38" s="16"/>
      <c r="F38" s="16"/>
      <c r="G38" s="70"/>
      <c r="H38" s="71"/>
      <c r="I38" s="71"/>
    </row>
    <row r="39" spans="1:9" ht="21" customHeight="1" x14ac:dyDescent="0.25">
      <c r="A39" s="14" t="s">
        <v>13</v>
      </c>
      <c r="B39" s="15" t="s">
        <v>59</v>
      </c>
      <c r="C39" s="16">
        <f>[1]May!$G$32</f>
        <v>49993.856599999999</v>
      </c>
      <c r="D39" s="16">
        <f>[1]May!I$32</f>
        <v>4987.7040788000004</v>
      </c>
      <c r="E39" s="16">
        <f>[1]May!J$32</f>
        <v>9.9766339666622166</v>
      </c>
      <c r="F39" s="16">
        <f>[1]May!K$32</f>
        <v>12.445913086954601</v>
      </c>
      <c r="G39" s="70"/>
      <c r="H39" s="71"/>
      <c r="I39" s="71"/>
    </row>
    <row r="40" spans="1:9" ht="21" customHeight="1" x14ac:dyDescent="0.25">
      <c r="A40" s="28" t="s">
        <v>29</v>
      </c>
      <c r="B40" s="29" t="s">
        <v>57</v>
      </c>
      <c r="C40" s="22">
        <f>[1]May!$G$33</f>
        <v>5785.0492000000004</v>
      </c>
      <c r="D40" s="22">
        <f>[1]May!I$33</f>
        <v>505.38630890000002</v>
      </c>
      <c r="E40" s="22">
        <f>[1]May!J$33</f>
        <v>8.7360762446065277</v>
      </c>
      <c r="F40" s="22">
        <f>[1]May!K$33</f>
        <v>7.8046818832491258</v>
      </c>
      <c r="G40" s="70"/>
      <c r="H40" s="71"/>
      <c r="I40" s="71"/>
    </row>
    <row r="41" spans="1:9" ht="19.5" customHeight="1" x14ac:dyDescent="0.25">
      <c r="A41" s="8" t="s">
        <v>19</v>
      </c>
      <c r="B41" s="9" t="s">
        <v>60</v>
      </c>
      <c r="C41" s="30"/>
      <c r="D41" s="30"/>
      <c r="E41" s="30"/>
      <c r="F41" s="30"/>
      <c r="G41" s="70"/>
      <c r="H41" s="71"/>
      <c r="I41" s="71"/>
    </row>
    <row r="42" spans="1:9" ht="19.5" customHeight="1" x14ac:dyDescent="0.25">
      <c r="A42" s="14" t="s">
        <v>13</v>
      </c>
      <c r="B42" s="15" t="s">
        <v>56</v>
      </c>
      <c r="C42" s="16">
        <f>[1]May!$G$35</f>
        <v>26216.545099999999</v>
      </c>
      <c r="D42" s="16">
        <f>[1]May!I$35</f>
        <v>3003.0028496</v>
      </c>
      <c r="E42" s="16">
        <f>[1]May!J$35</f>
        <v>11.454609438983629</v>
      </c>
      <c r="F42" s="16">
        <f>[1]May!K$35</f>
        <v>16.447247719663231</v>
      </c>
      <c r="G42" s="70"/>
      <c r="H42" s="71"/>
      <c r="I42" s="71"/>
    </row>
    <row r="43" spans="1:9" ht="19.5" customHeight="1" x14ac:dyDescent="0.25">
      <c r="A43" s="14" t="s">
        <v>29</v>
      </c>
      <c r="B43" s="15" t="s">
        <v>61</v>
      </c>
      <c r="C43" s="16">
        <f>[1]May!$G$36</f>
        <v>11558.6358</v>
      </c>
      <c r="D43" s="16">
        <f>[1]May!I$36</f>
        <v>483.84356009999999</v>
      </c>
      <c r="E43" s="16">
        <f>[1]May!J$36</f>
        <v>4.1859919152396854</v>
      </c>
      <c r="F43" s="16">
        <f>[1]May!K$36</f>
        <v>6.5365272924901889</v>
      </c>
      <c r="G43" s="70"/>
      <c r="H43" s="71"/>
      <c r="I43" s="71"/>
    </row>
    <row r="44" spans="1:9" ht="19.5" customHeight="1" x14ac:dyDescent="0.25">
      <c r="A44" s="11" t="s">
        <v>21</v>
      </c>
      <c r="B44" s="12" t="s">
        <v>62</v>
      </c>
      <c r="C44" s="16">
        <f>[1]May!$G$37</f>
        <v>5099.9431999999997</v>
      </c>
      <c r="D44" s="16">
        <f>[1]May!I$37</f>
        <v>272.90891160000001</v>
      </c>
      <c r="E44" s="16">
        <f>[1]May!J$37</f>
        <v>5.3512147272542174</v>
      </c>
      <c r="F44" s="16">
        <f>[1]May!K$37</f>
        <v>8.9381577849182321</v>
      </c>
      <c r="G44" s="70"/>
      <c r="H44" s="71"/>
      <c r="I44" s="71"/>
    </row>
    <row r="45" spans="1:9" ht="19.5" customHeight="1" x14ac:dyDescent="0.25">
      <c r="A45" s="23" t="s">
        <v>63</v>
      </c>
      <c r="B45" s="31" t="s">
        <v>64</v>
      </c>
      <c r="C45" s="32">
        <f>[1]May!$G$38</f>
        <v>166526.81849999999</v>
      </c>
      <c r="D45" s="32">
        <f>[1]May!I$38</f>
        <v>19489.704202099998</v>
      </c>
      <c r="E45" s="32">
        <f>[1]May!J$38</f>
        <v>11.703642919293507</v>
      </c>
      <c r="F45" s="32">
        <f>[1]May!K$38</f>
        <v>13.067353638027152</v>
      </c>
      <c r="G45" s="70"/>
      <c r="H45" s="71"/>
      <c r="I45" s="71"/>
    </row>
    <row r="46" spans="1:9" ht="19.5" customHeight="1" x14ac:dyDescent="0.25">
      <c r="A46" s="23" t="s">
        <v>65</v>
      </c>
      <c r="B46" s="31" t="s">
        <v>66</v>
      </c>
      <c r="C46" s="32">
        <f>[1]May!$G$39</f>
        <v>184.26</v>
      </c>
      <c r="D46" s="32">
        <f>[1]May!I$39</f>
        <v>16.023679699999999</v>
      </c>
      <c r="E46" s="32">
        <f>[1]May!J$39</f>
        <v>8.6962334201671538</v>
      </c>
      <c r="F46" s="32">
        <f>[1]May!K$39</f>
        <v>11.067518950713914</v>
      </c>
      <c r="G46" s="70"/>
      <c r="H46" s="71"/>
      <c r="I46" s="71"/>
    </row>
    <row r="47" spans="1:9" ht="21.75" customHeight="1" x14ac:dyDescent="0.25">
      <c r="A47" s="23" t="s">
        <v>67</v>
      </c>
      <c r="B47" s="31" t="s">
        <v>68</v>
      </c>
      <c r="C47" s="32">
        <f>[1]May!$G$40</f>
        <v>-21955.166499999992</v>
      </c>
      <c r="D47" s="32">
        <f>[1]May!I$40</f>
        <v>-441.74091979999866</v>
      </c>
      <c r="E47" s="32">
        <f>[1]May!J$40</f>
        <v>2.0120135267477877</v>
      </c>
      <c r="F47" s="32">
        <f>[1]May!K$40</f>
        <v>23.014537115884583</v>
      </c>
      <c r="G47" s="70"/>
      <c r="H47" s="71"/>
      <c r="I47" s="71"/>
    </row>
    <row r="48" spans="1:9" ht="31.5" customHeight="1" x14ac:dyDescent="0.25">
      <c r="A48" s="23" t="s">
        <v>69</v>
      </c>
      <c r="B48" s="31" t="s">
        <v>70</v>
      </c>
      <c r="C48" s="32">
        <f>[1]May!$G$41</f>
        <v>-39970.638499999994</v>
      </c>
      <c r="D48" s="32">
        <f>[1]May!I$41</f>
        <v>-1435.1078817999989</v>
      </c>
      <c r="E48" s="32">
        <f>[1]May!J$41</f>
        <v>3.5904051965544634</v>
      </c>
      <c r="F48" s="32">
        <f>[1]May!K$41</f>
        <v>18.250665899295871</v>
      </c>
      <c r="G48" s="70"/>
      <c r="H48" s="71"/>
      <c r="I48" s="71"/>
    </row>
    <row r="49" spans="1:9" ht="43.5" customHeight="1" x14ac:dyDescent="0.25">
      <c r="A49" s="23" t="s">
        <v>71</v>
      </c>
      <c r="B49" s="31" t="s">
        <v>72</v>
      </c>
      <c r="C49" s="32">
        <f>[1]May!$G$42</f>
        <v>-11215.568499999985</v>
      </c>
      <c r="D49" s="32">
        <f>[1]May!I$42</f>
        <v>2345.6160640000016</v>
      </c>
      <c r="E49" s="32">
        <f>[1]May!J$42</f>
        <v>-20.913929276077312</v>
      </c>
      <c r="F49" s="32">
        <f>[1]May!K$42</f>
        <v>27.661628405926315</v>
      </c>
      <c r="G49" s="70"/>
      <c r="H49" s="71"/>
      <c r="I49" s="71"/>
    </row>
    <row r="52" spans="1:9" x14ac:dyDescent="0.25">
      <c r="A52" s="76" t="s">
        <v>73</v>
      </c>
      <c r="B52" s="76"/>
      <c r="C52" s="76"/>
      <c r="D52" s="76"/>
    </row>
    <row r="53" spans="1:9" ht="15.75" x14ac:dyDescent="0.25">
      <c r="H53" s="5" t="s">
        <v>4</v>
      </c>
    </row>
    <row r="54" spans="1:9" s="6" customFormat="1" ht="63.75" x14ac:dyDescent="0.2">
      <c r="A54" s="77" t="s">
        <v>74</v>
      </c>
      <c r="B54" s="77"/>
      <c r="C54" s="33" t="s">
        <v>75</v>
      </c>
      <c r="D54" s="33" t="s">
        <v>76</v>
      </c>
      <c r="E54" s="33" t="s">
        <v>77</v>
      </c>
      <c r="F54" s="33" t="s">
        <v>78</v>
      </c>
      <c r="G54" s="33" t="s">
        <v>79</v>
      </c>
      <c r="H54" s="33" t="s">
        <v>80</v>
      </c>
    </row>
    <row r="55" spans="1:9" x14ac:dyDescent="0.25">
      <c r="A55" s="78"/>
      <c r="B55" s="78"/>
      <c r="C55" s="34"/>
      <c r="D55" s="34"/>
      <c r="E55" s="34"/>
      <c r="F55" s="34"/>
      <c r="G55" s="34"/>
      <c r="H55" s="34"/>
    </row>
    <row r="56" spans="1:9" x14ac:dyDescent="0.25">
      <c r="A56" s="78"/>
      <c r="B56" s="78"/>
      <c r="C56" s="34"/>
      <c r="D56" s="34"/>
      <c r="E56" s="34"/>
      <c r="F56" s="34"/>
      <c r="G56" s="34"/>
      <c r="H56" s="34"/>
    </row>
    <row r="57" spans="1:9" x14ac:dyDescent="0.25">
      <c r="A57" s="78"/>
      <c r="B57" s="78"/>
      <c r="C57" s="34"/>
      <c r="D57" s="34"/>
      <c r="E57" s="34"/>
      <c r="F57" s="34"/>
      <c r="G57" s="34"/>
      <c r="H57" s="34"/>
    </row>
    <row r="59" spans="1:9" x14ac:dyDescent="0.25">
      <c r="A59" s="35" t="s">
        <v>81</v>
      </c>
      <c r="B59" s="4" t="s">
        <v>82</v>
      </c>
    </row>
    <row r="60" spans="1:9" hidden="1" x14ac:dyDescent="0.25">
      <c r="A60" s="76" t="s">
        <v>83</v>
      </c>
      <c r="B60" s="76"/>
      <c r="C60" s="76"/>
      <c r="D60" s="76"/>
    </row>
    <row r="61" spans="1:9" hidden="1" x14ac:dyDescent="0.25">
      <c r="A61" s="36"/>
      <c r="B61" s="36"/>
      <c r="C61" s="36"/>
      <c r="D61" s="36"/>
    </row>
    <row r="62" spans="1:9" ht="15.75" hidden="1" x14ac:dyDescent="0.25">
      <c r="G62" s="5" t="s">
        <v>4</v>
      </c>
    </row>
    <row r="63" spans="1:9" ht="90" hidden="1" x14ac:dyDescent="0.25">
      <c r="A63" s="81" t="s">
        <v>84</v>
      </c>
      <c r="B63" s="81"/>
      <c r="C63" s="37" t="s">
        <v>85</v>
      </c>
      <c r="D63" s="37" t="s">
        <v>86</v>
      </c>
      <c r="E63" s="37" t="s">
        <v>87</v>
      </c>
      <c r="F63" s="37" t="s">
        <v>88</v>
      </c>
      <c r="G63" s="37" t="s">
        <v>89</v>
      </c>
    </row>
    <row r="64" spans="1:9" hidden="1" x14ac:dyDescent="0.25">
      <c r="A64" s="78"/>
      <c r="B64" s="78"/>
      <c r="C64" s="38"/>
      <c r="D64" s="38"/>
      <c r="E64" s="38"/>
      <c r="F64" s="38"/>
      <c r="G64" s="38"/>
    </row>
    <row r="65" spans="1:9" hidden="1" x14ac:dyDescent="0.25">
      <c r="A65" s="78"/>
      <c r="B65" s="78"/>
      <c r="C65" s="38"/>
      <c r="D65" s="38"/>
      <c r="E65" s="38"/>
      <c r="F65" s="38"/>
      <c r="G65" s="38"/>
    </row>
    <row r="66" spans="1:9" ht="18.75" customHeight="1" x14ac:dyDescent="0.25">
      <c r="A66" s="39"/>
      <c r="B66" s="39"/>
      <c r="C66" s="40"/>
      <c r="D66" s="40"/>
      <c r="E66" s="40"/>
      <c r="F66" s="40"/>
      <c r="G66" s="40"/>
    </row>
    <row r="67" spans="1:9" x14ac:dyDescent="0.25">
      <c r="A67" s="39"/>
      <c r="B67" s="39"/>
      <c r="C67" s="40"/>
      <c r="D67" s="40"/>
      <c r="E67" s="40"/>
      <c r="F67" s="40"/>
      <c r="G67" s="40"/>
    </row>
    <row r="68" spans="1:9" x14ac:dyDescent="0.25">
      <c r="A68" s="39"/>
      <c r="B68" s="39"/>
      <c r="C68" s="40"/>
      <c r="D68" s="40"/>
      <c r="E68" s="40"/>
      <c r="F68" s="40"/>
      <c r="G68" s="40"/>
    </row>
    <row r="69" spans="1:9" x14ac:dyDescent="0.25">
      <c r="A69" s="39"/>
      <c r="B69" s="39"/>
      <c r="C69" s="40"/>
      <c r="D69" s="40"/>
      <c r="E69" s="40"/>
      <c r="F69" s="40"/>
      <c r="G69" s="40"/>
    </row>
    <row r="71" spans="1:9" ht="18.75" x14ac:dyDescent="0.3">
      <c r="B71" s="80" t="s">
        <v>90</v>
      </c>
      <c r="C71" s="80"/>
      <c r="D71" s="80"/>
      <c r="E71" s="80"/>
      <c r="F71" s="80"/>
      <c r="G71" s="80"/>
      <c r="H71" s="80"/>
      <c r="I71" s="80"/>
    </row>
    <row r="72" spans="1:9" x14ac:dyDescent="0.25">
      <c r="B72" s="41"/>
      <c r="C72" s="41"/>
      <c r="D72" s="41"/>
      <c r="E72" s="41"/>
      <c r="F72" s="41"/>
      <c r="G72" s="41"/>
      <c r="H72" s="41"/>
      <c r="I72" s="41"/>
    </row>
    <row r="73" spans="1:9" ht="36.75" customHeight="1" x14ac:dyDescent="0.25">
      <c r="B73" s="82" t="s">
        <v>91</v>
      </c>
      <c r="C73" s="84" t="s">
        <v>92</v>
      </c>
      <c r="D73" s="84"/>
      <c r="E73" s="84" t="s">
        <v>93</v>
      </c>
      <c r="F73" s="84"/>
      <c r="G73" s="84" t="s">
        <v>94</v>
      </c>
      <c r="H73" s="84"/>
      <c r="I73" s="84"/>
    </row>
    <row r="74" spans="1:9" ht="36.75" customHeight="1" x14ac:dyDescent="0.25">
      <c r="B74" s="83"/>
      <c r="C74" s="42" t="s">
        <v>95</v>
      </c>
      <c r="D74" s="42" t="s">
        <v>96</v>
      </c>
      <c r="E74" s="42" t="s">
        <v>95</v>
      </c>
      <c r="F74" s="42" t="s">
        <v>96</v>
      </c>
      <c r="G74" s="42" t="s">
        <v>97</v>
      </c>
      <c r="H74" s="42" t="s">
        <v>98</v>
      </c>
      <c r="I74" s="42" t="s">
        <v>99</v>
      </c>
    </row>
    <row r="75" spans="1:9" ht="31.5" customHeight="1" x14ac:dyDescent="0.25">
      <c r="B75" s="43" t="s">
        <v>100</v>
      </c>
      <c r="C75" s="44">
        <v>22</v>
      </c>
      <c r="D75" s="44" t="s">
        <v>101</v>
      </c>
      <c r="E75" s="44">
        <v>22</v>
      </c>
      <c r="F75" s="44" t="s">
        <v>101</v>
      </c>
      <c r="G75" s="44" t="s">
        <v>101</v>
      </c>
      <c r="H75" s="44" t="s">
        <v>101</v>
      </c>
      <c r="I75" s="44" t="s">
        <v>101</v>
      </c>
    </row>
    <row r="76" spans="1:9" ht="31.5" customHeight="1" x14ac:dyDescent="0.25">
      <c r="B76" s="43" t="s">
        <v>102</v>
      </c>
      <c r="C76" s="44">
        <v>193</v>
      </c>
      <c r="D76" s="44" t="s">
        <v>101</v>
      </c>
      <c r="E76" s="44">
        <v>193</v>
      </c>
      <c r="F76" s="44" t="s">
        <v>101</v>
      </c>
      <c r="G76" s="44" t="s">
        <v>101</v>
      </c>
      <c r="H76" s="44" t="s">
        <v>101</v>
      </c>
      <c r="I76" s="44" t="s">
        <v>101</v>
      </c>
    </row>
    <row r="77" spans="1:9" ht="31.5" customHeight="1" x14ac:dyDescent="0.25">
      <c r="B77" s="43" t="s">
        <v>103</v>
      </c>
      <c r="C77" s="44">
        <v>35</v>
      </c>
      <c r="D77" s="44" t="s">
        <v>101</v>
      </c>
      <c r="E77" s="44">
        <v>35</v>
      </c>
      <c r="F77" s="44" t="s">
        <v>101</v>
      </c>
      <c r="G77" s="44" t="s">
        <v>101</v>
      </c>
      <c r="H77" s="44" t="s">
        <v>101</v>
      </c>
      <c r="I77" s="44" t="s">
        <v>101</v>
      </c>
    </row>
    <row r="78" spans="1:9" ht="31.5" customHeight="1" x14ac:dyDescent="0.25">
      <c r="B78" s="43" t="s">
        <v>99</v>
      </c>
      <c r="C78" s="44" t="s">
        <v>101</v>
      </c>
      <c r="D78" s="44" t="s">
        <v>101</v>
      </c>
      <c r="E78" s="44" t="s">
        <v>101</v>
      </c>
      <c r="F78" s="44" t="s">
        <v>101</v>
      </c>
      <c r="G78" s="44" t="s">
        <v>101</v>
      </c>
      <c r="H78" s="44" t="s">
        <v>101</v>
      </c>
      <c r="I78" s="44" t="s">
        <v>101</v>
      </c>
    </row>
    <row r="79" spans="1:9" x14ac:dyDescent="0.25">
      <c r="B79" s="41"/>
      <c r="C79" s="41"/>
      <c r="D79" s="41"/>
      <c r="E79" s="41"/>
      <c r="F79" s="41"/>
      <c r="G79" s="41"/>
      <c r="H79" s="41"/>
      <c r="I79" s="41"/>
    </row>
    <row r="80" spans="1:9" x14ac:dyDescent="0.25">
      <c r="B80" s="79"/>
      <c r="C80" s="79"/>
      <c r="D80" s="79"/>
      <c r="E80" s="79"/>
      <c r="F80" s="79"/>
      <c r="G80" s="41"/>
      <c r="H80" s="41"/>
      <c r="I80" s="41"/>
    </row>
    <row r="86" spans="1:6" s="1" customFormat="1" ht="18.75" x14ac:dyDescent="0.3">
      <c r="A86" s="45"/>
      <c r="B86" s="59" t="s">
        <v>104</v>
      </c>
      <c r="C86" s="59"/>
      <c r="D86" s="59"/>
      <c r="E86" s="59"/>
      <c r="F86" s="59"/>
    </row>
    <row r="87" spans="1:6" s="1" customFormat="1" ht="18.75" x14ac:dyDescent="0.3">
      <c r="A87" s="45"/>
      <c r="B87" s="80" t="s">
        <v>105</v>
      </c>
      <c r="C87" s="80"/>
      <c r="D87" s="80"/>
      <c r="E87" s="80"/>
      <c r="F87" s="80"/>
    </row>
    <row r="88" spans="1:6" s="1" customFormat="1" ht="18.75" x14ac:dyDescent="0.3">
      <c r="A88" s="45"/>
      <c r="B88" s="59" t="s">
        <v>106</v>
      </c>
      <c r="C88" s="59"/>
      <c r="D88" s="59"/>
      <c r="E88" s="59"/>
      <c r="F88" s="59"/>
    </row>
    <row r="89" spans="1:6" s="1" customFormat="1" ht="18.75" x14ac:dyDescent="0.3">
      <c r="A89" s="45"/>
      <c r="B89" s="80" t="s">
        <v>107</v>
      </c>
      <c r="C89" s="80"/>
      <c r="D89" s="80"/>
      <c r="E89" s="80"/>
      <c r="F89" s="80"/>
    </row>
    <row r="90" spans="1:6" s="1" customFormat="1" ht="18.75" x14ac:dyDescent="0.3">
      <c r="A90" s="45"/>
      <c r="B90" s="80" t="s">
        <v>108</v>
      </c>
      <c r="C90" s="80"/>
      <c r="D90" s="80"/>
      <c r="E90" s="80"/>
      <c r="F90" s="80"/>
    </row>
    <row r="93" spans="1:6" x14ac:dyDescent="0.25">
      <c r="F93" s="46" t="s">
        <v>109</v>
      </c>
    </row>
    <row r="94" spans="1:6" s="48" customFormat="1" ht="21" customHeight="1" x14ac:dyDescent="0.2">
      <c r="A94" s="47"/>
      <c r="B94" s="85" t="s">
        <v>110</v>
      </c>
      <c r="C94" s="86" t="s">
        <v>111</v>
      </c>
      <c r="D94" s="86"/>
      <c r="E94" s="86" t="s">
        <v>112</v>
      </c>
      <c r="F94" s="86"/>
    </row>
    <row r="95" spans="1:6" s="51" customFormat="1" ht="29.25" customHeight="1" x14ac:dyDescent="0.2">
      <c r="A95" s="49"/>
      <c r="B95" s="85"/>
      <c r="C95" s="50" t="s">
        <v>113</v>
      </c>
      <c r="D95" s="50" t="s">
        <v>114</v>
      </c>
      <c r="E95" s="50" t="s">
        <v>113</v>
      </c>
      <c r="F95" s="50" t="s">
        <v>114</v>
      </c>
    </row>
    <row r="96" spans="1:6" ht="22.5" customHeight="1" x14ac:dyDescent="0.25">
      <c r="B96" s="52" t="s">
        <v>115</v>
      </c>
      <c r="C96" s="53">
        <f>[1]Apr!$H$6</f>
        <v>7597.41</v>
      </c>
      <c r="D96" s="53">
        <f>[1]Apr!$I$6</f>
        <v>7597.41</v>
      </c>
      <c r="E96" s="53">
        <f>[1]Apr!$E$6</f>
        <v>5450.9265348999998</v>
      </c>
      <c r="F96" s="53">
        <f>[1]Apr!$F$6</f>
        <v>5450.9265348999998</v>
      </c>
    </row>
    <row r="97" spans="1:8" ht="22.5" customHeight="1" x14ac:dyDescent="0.25">
      <c r="B97" s="52" t="s">
        <v>116</v>
      </c>
      <c r="C97" s="53">
        <f>[1]May!$H$6</f>
        <v>6663.53</v>
      </c>
      <c r="D97" s="53">
        <f>[1]May!$I$6</f>
        <v>14260.94</v>
      </c>
      <c r="E97" s="53">
        <f>[1]May!$E$6</f>
        <v>6156.3003169000003</v>
      </c>
      <c r="F97" s="53">
        <f>[1]May!$F$6</f>
        <v>11607.2268518</v>
      </c>
    </row>
    <row r="98" spans="1:8" ht="22.5" customHeight="1" x14ac:dyDescent="0.25">
      <c r="B98" s="52" t="s">
        <v>117</v>
      </c>
      <c r="C98" s="53"/>
      <c r="D98" s="53"/>
      <c r="E98" s="53"/>
      <c r="F98" s="53"/>
    </row>
    <row r="99" spans="1:8" ht="22.5" customHeight="1" x14ac:dyDescent="0.25">
      <c r="B99" s="52" t="s">
        <v>118</v>
      </c>
      <c r="C99" s="53"/>
      <c r="D99" s="53"/>
      <c r="E99" s="53"/>
      <c r="F99" s="53"/>
      <c r="H99" s="54"/>
    </row>
    <row r="100" spans="1:8" ht="22.5" customHeight="1" x14ac:dyDescent="0.25">
      <c r="B100" s="52" t="s">
        <v>119</v>
      </c>
      <c r="C100" s="53"/>
      <c r="D100" s="53"/>
      <c r="E100" s="53"/>
      <c r="F100" s="53"/>
    </row>
    <row r="101" spans="1:8" ht="22.5" customHeight="1" x14ac:dyDescent="0.25">
      <c r="B101" s="52" t="s">
        <v>120</v>
      </c>
      <c r="C101" s="53"/>
      <c r="D101" s="53"/>
      <c r="E101" s="53"/>
      <c r="F101" s="53"/>
    </row>
    <row r="102" spans="1:8" ht="22.5" customHeight="1" x14ac:dyDescent="0.25">
      <c r="B102" s="52" t="s">
        <v>121</v>
      </c>
      <c r="C102" s="53"/>
      <c r="D102" s="53"/>
      <c r="E102" s="53"/>
      <c r="F102" s="53"/>
    </row>
    <row r="103" spans="1:8" ht="22.5" customHeight="1" x14ac:dyDescent="0.25">
      <c r="B103" s="52" t="s">
        <v>122</v>
      </c>
      <c r="C103" s="53"/>
      <c r="D103" s="53"/>
      <c r="E103" s="53"/>
      <c r="F103" s="53"/>
    </row>
    <row r="104" spans="1:8" ht="22.5" customHeight="1" x14ac:dyDescent="0.25">
      <c r="B104" s="52" t="s">
        <v>123</v>
      </c>
      <c r="C104" s="53"/>
      <c r="D104" s="53"/>
      <c r="E104" s="53"/>
      <c r="F104" s="53"/>
    </row>
    <row r="105" spans="1:8" ht="22.5" customHeight="1" x14ac:dyDescent="0.25">
      <c r="B105" s="52" t="s">
        <v>124</v>
      </c>
      <c r="C105" s="53"/>
      <c r="D105" s="53"/>
      <c r="E105" s="53"/>
      <c r="F105" s="53"/>
    </row>
    <row r="106" spans="1:8" ht="22.5" customHeight="1" x14ac:dyDescent="0.25">
      <c r="B106" s="52" t="s">
        <v>125</v>
      </c>
      <c r="C106" s="55"/>
      <c r="D106" s="55"/>
      <c r="E106" s="55"/>
      <c r="F106" s="55"/>
    </row>
    <row r="107" spans="1:8" ht="22.5" customHeight="1" x14ac:dyDescent="0.25">
      <c r="B107" s="52" t="s">
        <v>126</v>
      </c>
      <c r="C107" s="55"/>
      <c r="D107" s="55"/>
      <c r="E107" s="55"/>
      <c r="F107" s="55"/>
    </row>
    <row r="111" spans="1:8" s="1" customFormat="1" ht="18.75" x14ac:dyDescent="0.3">
      <c r="A111" s="45"/>
      <c r="B111" s="59" t="s">
        <v>104</v>
      </c>
      <c r="C111" s="59"/>
      <c r="D111" s="59"/>
      <c r="E111" s="59"/>
      <c r="F111" s="59"/>
    </row>
    <row r="112" spans="1:8" s="1" customFormat="1" ht="18.75" x14ac:dyDescent="0.3">
      <c r="A112" s="45"/>
      <c r="B112" s="80" t="s">
        <v>105</v>
      </c>
      <c r="C112" s="80"/>
      <c r="D112" s="80"/>
      <c r="E112" s="80"/>
      <c r="F112" s="80"/>
    </row>
    <row r="113" spans="1:6" s="1" customFormat="1" ht="18.75" x14ac:dyDescent="0.3">
      <c r="A113" s="45"/>
      <c r="B113" s="59" t="s">
        <v>106</v>
      </c>
      <c r="C113" s="59"/>
      <c r="D113" s="59"/>
      <c r="E113" s="59"/>
      <c r="F113" s="59"/>
    </row>
    <row r="114" spans="1:6" s="1" customFormat="1" ht="18.75" x14ac:dyDescent="0.3">
      <c r="A114" s="45"/>
      <c r="B114" s="80" t="s">
        <v>127</v>
      </c>
      <c r="C114" s="80"/>
      <c r="D114" s="80"/>
      <c r="E114" s="80"/>
      <c r="F114" s="80"/>
    </row>
    <row r="115" spans="1:6" s="1" customFormat="1" ht="18.75" x14ac:dyDescent="0.3">
      <c r="A115" s="45"/>
      <c r="B115" s="80" t="s">
        <v>128</v>
      </c>
      <c r="C115" s="80"/>
      <c r="D115" s="80"/>
      <c r="E115" s="80"/>
      <c r="F115" s="80"/>
    </row>
    <row r="117" spans="1:6" x14ac:dyDescent="0.25">
      <c r="F117" s="46" t="s">
        <v>109</v>
      </c>
    </row>
    <row r="118" spans="1:6" s="48" customFormat="1" ht="21" customHeight="1" x14ac:dyDescent="0.2">
      <c r="A118" s="47"/>
      <c r="B118" s="85" t="s">
        <v>110</v>
      </c>
      <c r="C118" s="86" t="s">
        <v>111</v>
      </c>
      <c r="D118" s="86"/>
      <c r="E118" s="86" t="s">
        <v>112</v>
      </c>
      <c r="F118" s="86"/>
    </row>
    <row r="119" spans="1:6" s="51" customFormat="1" ht="22.5" customHeight="1" x14ac:dyDescent="0.2">
      <c r="A119" s="49"/>
      <c r="B119" s="85"/>
      <c r="C119" s="50" t="s">
        <v>113</v>
      </c>
      <c r="D119" s="50" t="s">
        <v>114</v>
      </c>
      <c r="E119" s="50" t="s">
        <v>113</v>
      </c>
      <c r="F119" s="50" t="s">
        <v>114</v>
      </c>
    </row>
    <row r="120" spans="1:6" ht="22.5" customHeight="1" x14ac:dyDescent="0.25">
      <c r="B120" s="52" t="s">
        <v>115</v>
      </c>
      <c r="C120" s="53">
        <f>[1]Apr!$H$7</f>
        <v>3037.76</v>
      </c>
      <c r="D120" s="53">
        <f>[1]Apr!$I$7</f>
        <v>3037.76</v>
      </c>
      <c r="E120" s="53">
        <f>[1]Apr!$E$7</f>
        <v>461.0528473</v>
      </c>
      <c r="F120" s="53">
        <f>[1]Apr!$F$7</f>
        <v>461.0528473</v>
      </c>
    </row>
    <row r="121" spans="1:6" ht="22.5" customHeight="1" x14ac:dyDescent="0.25">
      <c r="B121" s="52" t="s">
        <v>116</v>
      </c>
      <c r="C121" s="53">
        <f>[1]May!$H$7</f>
        <v>622.70000000000005</v>
      </c>
      <c r="D121" s="53">
        <f>[1]May!$I$7</f>
        <v>3660.46</v>
      </c>
      <c r="E121" s="53">
        <f>[1]May!$E$7</f>
        <v>588.75136780000003</v>
      </c>
      <c r="F121" s="53">
        <f>[1]May!$F$7</f>
        <v>1049.8042151</v>
      </c>
    </row>
    <row r="122" spans="1:6" ht="22.5" customHeight="1" x14ac:dyDescent="0.25">
      <c r="B122" s="52" t="s">
        <v>117</v>
      </c>
      <c r="C122" s="53"/>
      <c r="D122" s="53"/>
      <c r="E122" s="53"/>
      <c r="F122" s="53"/>
    </row>
    <row r="123" spans="1:6" ht="22.5" customHeight="1" x14ac:dyDescent="0.25">
      <c r="B123" s="52" t="s">
        <v>118</v>
      </c>
      <c r="C123" s="53"/>
      <c r="D123" s="53"/>
      <c r="E123" s="53"/>
      <c r="F123" s="53"/>
    </row>
    <row r="124" spans="1:6" ht="22.5" customHeight="1" x14ac:dyDescent="0.25">
      <c r="B124" s="52" t="s">
        <v>119</v>
      </c>
      <c r="C124" s="53"/>
      <c r="D124" s="53"/>
      <c r="E124" s="53"/>
      <c r="F124" s="53"/>
    </row>
    <row r="125" spans="1:6" ht="22.5" customHeight="1" x14ac:dyDescent="0.25">
      <c r="B125" s="52" t="s">
        <v>120</v>
      </c>
      <c r="C125" s="53"/>
      <c r="D125" s="53"/>
      <c r="E125" s="53"/>
      <c r="F125" s="53"/>
    </row>
    <row r="126" spans="1:6" ht="22.5" customHeight="1" x14ac:dyDescent="0.25">
      <c r="B126" s="52" t="s">
        <v>121</v>
      </c>
      <c r="C126" s="53"/>
      <c r="D126" s="53"/>
      <c r="E126" s="53"/>
      <c r="F126" s="53"/>
    </row>
    <row r="127" spans="1:6" ht="22.5" customHeight="1" x14ac:dyDescent="0.25">
      <c r="B127" s="52" t="s">
        <v>122</v>
      </c>
      <c r="C127" s="53"/>
      <c r="D127" s="53"/>
      <c r="E127" s="53"/>
      <c r="F127" s="53"/>
    </row>
    <row r="128" spans="1:6" ht="22.5" customHeight="1" x14ac:dyDescent="0.25">
      <c r="B128" s="52" t="s">
        <v>123</v>
      </c>
      <c r="C128" s="53"/>
      <c r="D128" s="53"/>
      <c r="E128" s="53"/>
      <c r="F128" s="53"/>
    </row>
    <row r="129" spans="1:6" ht="22.5" customHeight="1" x14ac:dyDescent="0.25">
      <c r="B129" s="52" t="s">
        <v>124</v>
      </c>
      <c r="C129" s="53"/>
      <c r="D129" s="53"/>
      <c r="E129" s="53"/>
      <c r="F129" s="53"/>
    </row>
    <row r="130" spans="1:6" ht="22.5" customHeight="1" x14ac:dyDescent="0.25">
      <c r="B130" s="52" t="s">
        <v>125</v>
      </c>
      <c r="C130" s="55"/>
      <c r="D130" s="55"/>
      <c r="E130" s="55"/>
      <c r="F130" s="55"/>
    </row>
    <row r="131" spans="1:6" ht="22.5" customHeight="1" x14ac:dyDescent="0.25">
      <c r="B131" s="52" t="s">
        <v>126</v>
      </c>
      <c r="C131" s="55"/>
      <c r="D131" s="55"/>
      <c r="E131" s="55"/>
      <c r="F131" s="55"/>
    </row>
    <row r="135" spans="1:6" s="1" customFormat="1" ht="18.75" x14ac:dyDescent="0.3">
      <c r="A135" s="45"/>
      <c r="B135" s="59" t="s">
        <v>104</v>
      </c>
      <c r="C135" s="59"/>
      <c r="D135" s="59"/>
      <c r="E135" s="59"/>
      <c r="F135" s="59"/>
    </row>
    <row r="136" spans="1:6" s="1" customFormat="1" ht="18.75" x14ac:dyDescent="0.3">
      <c r="A136" s="45"/>
      <c r="B136" s="80" t="s">
        <v>105</v>
      </c>
      <c r="C136" s="80"/>
      <c r="D136" s="80"/>
      <c r="E136" s="80"/>
      <c r="F136" s="80"/>
    </row>
    <row r="137" spans="1:6" s="1" customFormat="1" ht="18.75" x14ac:dyDescent="0.3">
      <c r="A137" s="45"/>
      <c r="B137" s="59" t="s">
        <v>129</v>
      </c>
      <c r="C137" s="59"/>
      <c r="D137" s="59"/>
      <c r="E137" s="59"/>
      <c r="F137" s="59"/>
    </row>
    <row r="138" spans="1:6" s="1" customFormat="1" ht="18.75" x14ac:dyDescent="0.3">
      <c r="A138" s="45"/>
      <c r="B138" s="80" t="s">
        <v>130</v>
      </c>
      <c r="C138" s="80"/>
      <c r="D138" s="80"/>
      <c r="E138" s="80"/>
      <c r="F138" s="80"/>
    </row>
    <row r="139" spans="1:6" s="1" customFormat="1" ht="18.75" x14ac:dyDescent="0.3">
      <c r="A139" s="45"/>
      <c r="B139" s="80" t="s">
        <v>131</v>
      </c>
      <c r="C139" s="80"/>
      <c r="D139" s="80"/>
      <c r="E139" s="80"/>
      <c r="F139" s="80"/>
    </row>
    <row r="141" spans="1:6" x14ac:dyDescent="0.25">
      <c r="F141" s="46" t="s">
        <v>109</v>
      </c>
    </row>
    <row r="142" spans="1:6" s="48" customFormat="1" ht="21" customHeight="1" x14ac:dyDescent="0.2">
      <c r="A142" s="47"/>
      <c r="B142" s="85" t="s">
        <v>110</v>
      </c>
      <c r="C142" s="86" t="s">
        <v>111</v>
      </c>
      <c r="D142" s="86"/>
      <c r="E142" s="86" t="s">
        <v>112</v>
      </c>
      <c r="F142" s="86"/>
    </row>
    <row r="143" spans="1:6" s="51" customFormat="1" ht="22.5" customHeight="1" x14ac:dyDescent="0.2">
      <c r="A143" s="49"/>
      <c r="B143" s="85"/>
      <c r="C143" s="50" t="s">
        <v>113</v>
      </c>
      <c r="D143" s="50" t="s">
        <v>114</v>
      </c>
      <c r="E143" s="50" t="s">
        <v>113</v>
      </c>
      <c r="F143" s="50" t="s">
        <v>114</v>
      </c>
    </row>
    <row r="144" spans="1:6" ht="22.5" customHeight="1" x14ac:dyDescent="0.25">
      <c r="B144" s="52" t="s">
        <v>115</v>
      </c>
      <c r="C144" s="53">
        <f>[1]Apr!$H$8</f>
        <v>7.25</v>
      </c>
      <c r="D144" s="53">
        <f>[1]Apr!$I$8</f>
        <v>7.25</v>
      </c>
      <c r="E144" s="53">
        <f>[1]Apr!$E$8</f>
        <v>0</v>
      </c>
      <c r="F144" s="53">
        <f>[1]Apr!$F$8</f>
        <v>0</v>
      </c>
    </row>
    <row r="145" spans="1:6" ht="22.5" customHeight="1" x14ac:dyDescent="0.25">
      <c r="B145" s="52" t="s">
        <v>116</v>
      </c>
      <c r="C145" s="53">
        <f>[1]May!$H$8</f>
        <v>128.61000000000001</v>
      </c>
      <c r="D145" s="53">
        <f>[1]May!$I$8</f>
        <v>135.85</v>
      </c>
      <c r="E145" s="53">
        <f>[1]May!$E$8</f>
        <v>246.00555170000001</v>
      </c>
      <c r="F145" s="53">
        <f>[1]May!$F$8</f>
        <v>246.00555170000001</v>
      </c>
    </row>
    <row r="146" spans="1:6" ht="22.5" customHeight="1" x14ac:dyDescent="0.25">
      <c r="B146" s="52" t="s">
        <v>117</v>
      </c>
      <c r="C146" s="53"/>
      <c r="D146" s="53"/>
      <c r="E146" s="53"/>
      <c r="F146" s="53"/>
    </row>
    <row r="147" spans="1:6" ht="22.5" customHeight="1" x14ac:dyDescent="0.25">
      <c r="B147" s="52" t="s">
        <v>118</v>
      </c>
      <c r="C147" s="53"/>
      <c r="D147" s="53"/>
      <c r="E147" s="53"/>
      <c r="F147" s="53"/>
    </row>
    <row r="148" spans="1:6" ht="22.5" customHeight="1" x14ac:dyDescent="0.25">
      <c r="B148" s="52" t="s">
        <v>119</v>
      </c>
      <c r="C148" s="53"/>
      <c r="D148" s="53"/>
      <c r="E148" s="53"/>
      <c r="F148" s="53"/>
    </row>
    <row r="149" spans="1:6" ht="22.5" customHeight="1" x14ac:dyDescent="0.25">
      <c r="B149" s="52" t="s">
        <v>120</v>
      </c>
      <c r="C149" s="53"/>
      <c r="D149" s="53"/>
      <c r="E149" s="53"/>
      <c r="F149" s="53"/>
    </row>
    <row r="150" spans="1:6" ht="22.5" customHeight="1" x14ac:dyDescent="0.25">
      <c r="B150" s="52" t="s">
        <v>121</v>
      </c>
      <c r="C150" s="53"/>
      <c r="D150" s="53"/>
      <c r="E150" s="53"/>
      <c r="F150" s="53"/>
    </row>
    <row r="151" spans="1:6" ht="22.5" customHeight="1" x14ac:dyDescent="0.25">
      <c r="B151" s="52" t="s">
        <v>122</v>
      </c>
      <c r="C151" s="53"/>
      <c r="D151" s="53"/>
      <c r="E151" s="53"/>
      <c r="F151" s="53"/>
    </row>
    <row r="152" spans="1:6" ht="22.5" customHeight="1" x14ac:dyDescent="0.25">
      <c r="B152" s="52" t="s">
        <v>123</v>
      </c>
      <c r="C152" s="53"/>
      <c r="D152" s="53"/>
      <c r="E152" s="53"/>
      <c r="F152" s="53"/>
    </row>
    <row r="153" spans="1:6" ht="22.5" customHeight="1" x14ac:dyDescent="0.25">
      <c r="B153" s="52" t="s">
        <v>124</v>
      </c>
      <c r="C153" s="53"/>
      <c r="D153" s="53"/>
      <c r="E153" s="53"/>
      <c r="F153" s="53"/>
    </row>
    <row r="154" spans="1:6" ht="22.5" customHeight="1" x14ac:dyDescent="0.25">
      <c r="B154" s="52" t="s">
        <v>125</v>
      </c>
      <c r="C154" s="55"/>
      <c r="D154" s="55"/>
      <c r="E154" s="55"/>
      <c r="F154" s="55"/>
    </row>
    <row r="155" spans="1:6" ht="22.5" customHeight="1" x14ac:dyDescent="0.25">
      <c r="B155" s="52" t="s">
        <v>126</v>
      </c>
      <c r="C155" s="55"/>
      <c r="D155" s="55"/>
      <c r="E155" s="55"/>
      <c r="F155" s="55"/>
    </row>
    <row r="159" spans="1:6" s="1" customFormat="1" ht="18.75" x14ac:dyDescent="0.3">
      <c r="A159" s="45"/>
      <c r="B159" s="59" t="s">
        <v>104</v>
      </c>
      <c r="C159" s="59"/>
      <c r="D159" s="59"/>
      <c r="E159" s="59"/>
      <c r="F159" s="59"/>
    </row>
    <row r="160" spans="1:6" s="1" customFormat="1" ht="18.75" x14ac:dyDescent="0.3">
      <c r="A160" s="45"/>
      <c r="B160" s="80" t="s">
        <v>105</v>
      </c>
      <c r="C160" s="80"/>
      <c r="D160" s="80"/>
      <c r="E160" s="80"/>
      <c r="F160" s="80"/>
    </row>
    <row r="161" spans="1:6" s="1" customFormat="1" ht="18.75" x14ac:dyDescent="0.3">
      <c r="A161" s="45"/>
      <c r="B161" s="59" t="s">
        <v>132</v>
      </c>
      <c r="C161" s="59"/>
      <c r="D161" s="59"/>
      <c r="E161" s="59"/>
      <c r="F161" s="59"/>
    </row>
    <row r="162" spans="1:6" s="1" customFormat="1" ht="18.75" x14ac:dyDescent="0.3">
      <c r="A162" s="45"/>
      <c r="B162" s="59" t="s">
        <v>133</v>
      </c>
      <c r="C162" s="59"/>
      <c r="D162" s="59"/>
      <c r="E162" s="59"/>
      <c r="F162" s="59"/>
    </row>
    <row r="163" spans="1:6" s="1" customFormat="1" ht="18.75" x14ac:dyDescent="0.3">
      <c r="A163" s="45"/>
      <c r="B163" s="80" t="s">
        <v>134</v>
      </c>
      <c r="C163" s="80"/>
      <c r="D163" s="80"/>
      <c r="E163" s="80"/>
      <c r="F163" s="80"/>
    </row>
    <row r="164" spans="1:6" ht="18.75" x14ac:dyDescent="0.3">
      <c r="B164" s="56"/>
      <c r="C164" s="56"/>
      <c r="D164" s="56"/>
      <c r="E164" s="56"/>
      <c r="F164" s="56"/>
    </row>
    <row r="165" spans="1:6" x14ac:dyDescent="0.25">
      <c r="F165" s="46" t="s">
        <v>109</v>
      </c>
    </row>
    <row r="166" spans="1:6" s="48" customFormat="1" ht="21" customHeight="1" x14ac:dyDescent="0.2">
      <c r="A166" s="47"/>
      <c r="B166" s="85" t="s">
        <v>110</v>
      </c>
      <c r="C166" s="86" t="s">
        <v>111</v>
      </c>
      <c r="D166" s="86"/>
      <c r="E166" s="86" t="s">
        <v>112</v>
      </c>
      <c r="F166" s="86"/>
    </row>
    <row r="167" spans="1:6" s="51" customFormat="1" ht="22.5" customHeight="1" x14ac:dyDescent="0.2">
      <c r="A167" s="49"/>
      <c r="B167" s="85"/>
      <c r="C167" s="50" t="s">
        <v>113</v>
      </c>
      <c r="D167" s="50" t="s">
        <v>114</v>
      </c>
      <c r="E167" s="50" t="s">
        <v>113</v>
      </c>
      <c r="F167" s="50" t="s">
        <v>114</v>
      </c>
    </row>
    <row r="168" spans="1:6" ht="22.5" customHeight="1" x14ac:dyDescent="0.25">
      <c r="B168" s="52" t="s">
        <v>115</v>
      </c>
      <c r="C168" s="53">
        <f>[1]Apr!$H$11</f>
        <v>10.42</v>
      </c>
      <c r="D168" s="53">
        <f>[1]Apr!$I$11</f>
        <v>10.42</v>
      </c>
      <c r="E168" s="53">
        <f>[1]Apr!$E$11</f>
        <v>2.8407022</v>
      </c>
      <c r="F168" s="53">
        <f>[1]Apr!$F$11</f>
        <v>2.8407022</v>
      </c>
    </row>
    <row r="169" spans="1:6" ht="22.5" customHeight="1" x14ac:dyDescent="0.25">
      <c r="B169" s="52" t="s">
        <v>116</v>
      </c>
      <c r="C169" s="53">
        <f>[1]May!$H$11</f>
        <v>2.94</v>
      </c>
      <c r="D169" s="53">
        <f>[1]May!$I$11</f>
        <v>13.37</v>
      </c>
      <c r="E169" s="53">
        <f>[1]May!$E$11</f>
        <v>0.42498089999999999</v>
      </c>
      <c r="F169" s="53">
        <f>[1]May!$F$11</f>
        <v>3.2656830999999999</v>
      </c>
    </row>
    <row r="170" spans="1:6" ht="22.5" customHeight="1" x14ac:dyDescent="0.25">
      <c r="B170" s="52" t="s">
        <v>117</v>
      </c>
      <c r="C170" s="53"/>
      <c r="D170" s="53"/>
      <c r="E170" s="53"/>
      <c r="F170" s="53"/>
    </row>
    <row r="171" spans="1:6" ht="22.5" customHeight="1" x14ac:dyDescent="0.25">
      <c r="B171" s="52" t="s">
        <v>118</v>
      </c>
      <c r="C171" s="53"/>
      <c r="D171" s="53"/>
      <c r="E171" s="53"/>
      <c r="F171" s="53"/>
    </row>
    <row r="172" spans="1:6" ht="22.5" customHeight="1" x14ac:dyDescent="0.25">
      <c r="B172" s="52" t="s">
        <v>119</v>
      </c>
      <c r="C172" s="53"/>
      <c r="D172" s="53"/>
      <c r="E172" s="53"/>
      <c r="F172" s="53"/>
    </row>
    <row r="173" spans="1:6" ht="22.5" customHeight="1" x14ac:dyDescent="0.25">
      <c r="B173" s="52" t="s">
        <v>120</v>
      </c>
      <c r="C173" s="53"/>
      <c r="D173" s="53"/>
      <c r="E173" s="53"/>
      <c r="F173" s="53"/>
    </row>
    <row r="174" spans="1:6" ht="22.5" customHeight="1" x14ac:dyDescent="0.25">
      <c r="B174" s="52" t="s">
        <v>121</v>
      </c>
      <c r="C174" s="53"/>
      <c r="D174" s="53"/>
      <c r="E174" s="53"/>
      <c r="F174" s="53"/>
    </row>
    <row r="175" spans="1:6" ht="22.5" customHeight="1" x14ac:dyDescent="0.25">
      <c r="B175" s="52" t="s">
        <v>122</v>
      </c>
      <c r="C175" s="53"/>
      <c r="D175" s="53"/>
      <c r="E175" s="53"/>
      <c r="F175" s="53"/>
    </row>
    <row r="176" spans="1:6" ht="22.5" customHeight="1" x14ac:dyDescent="0.25">
      <c r="B176" s="52" t="s">
        <v>123</v>
      </c>
      <c r="C176" s="53"/>
      <c r="D176" s="53"/>
      <c r="E176" s="53"/>
      <c r="F176" s="53"/>
    </row>
    <row r="177" spans="1:6" ht="22.5" customHeight="1" x14ac:dyDescent="0.25">
      <c r="B177" s="52" t="s">
        <v>124</v>
      </c>
      <c r="C177" s="53"/>
      <c r="D177" s="53"/>
      <c r="E177" s="53"/>
      <c r="F177" s="53"/>
    </row>
    <row r="178" spans="1:6" ht="22.5" customHeight="1" x14ac:dyDescent="0.25">
      <c r="B178" s="52" t="s">
        <v>125</v>
      </c>
      <c r="C178" s="55"/>
      <c r="D178" s="55"/>
      <c r="E178" s="55"/>
      <c r="F178" s="55"/>
    </row>
    <row r="179" spans="1:6" ht="22.5" customHeight="1" x14ac:dyDescent="0.25">
      <c r="B179" s="52" t="s">
        <v>126</v>
      </c>
      <c r="C179" s="55"/>
      <c r="D179" s="55"/>
      <c r="E179" s="55"/>
      <c r="F179" s="55"/>
    </row>
    <row r="185" spans="1:6" s="1" customFormat="1" ht="18.75" x14ac:dyDescent="0.3">
      <c r="A185" s="45"/>
      <c r="B185" s="59" t="s">
        <v>104</v>
      </c>
      <c r="C185" s="59"/>
      <c r="D185" s="59"/>
      <c r="E185" s="59"/>
      <c r="F185" s="59"/>
    </row>
    <row r="186" spans="1:6" s="1" customFormat="1" ht="18.75" x14ac:dyDescent="0.3">
      <c r="A186" s="45"/>
      <c r="B186" s="80" t="s">
        <v>105</v>
      </c>
      <c r="C186" s="80"/>
      <c r="D186" s="80"/>
      <c r="E186" s="80"/>
      <c r="F186" s="80"/>
    </row>
    <row r="187" spans="1:6" s="1" customFormat="1" ht="18.75" x14ac:dyDescent="0.3">
      <c r="A187" s="45"/>
      <c r="B187" s="59" t="s">
        <v>132</v>
      </c>
      <c r="C187" s="59"/>
      <c r="D187" s="59"/>
      <c r="E187" s="59"/>
      <c r="F187" s="59"/>
    </row>
    <row r="188" spans="1:6" s="1" customFormat="1" ht="18.75" x14ac:dyDescent="0.3">
      <c r="A188" s="45"/>
      <c r="B188" s="59" t="s">
        <v>36</v>
      </c>
      <c r="C188" s="59"/>
      <c r="D188" s="59"/>
      <c r="E188" s="59"/>
      <c r="F188" s="59"/>
    </row>
    <row r="189" spans="1:6" s="1" customFormat="1" ht="18.75" x14ac:dyDescent="0.3">
      <c r="A189" s="45"/>
      <c r="B189" s="80" t="s">
        <v>135</v>
      </c>
      <c r="C189" s="80"/>
      <c r="D189" s="80"/>
      <c r="E189" s="80"/>
      <c r="F189" s="80"/>
    </row>
    <row r="191" spans="1:6" x14ac:dyDescent="0.25">
      <c r="F191" s="46" t="s">
        <v>109</v>
      </c>
    </row>
    <row r="192" spans="1:6" s="48" customFormat="1" ht="21" customHeight="1" x14ac:dyDescent="0.2">
      <c r="A192" s="47"/>
      <c r="B192" s="85" t="s">
        <v>110</v>
      </c>
      <c r="C192" s="86" t="s">
        <v>111</v>
      </c>
      <c r="D192" s="86"/>
      <c r="E192" s="86" t="s">
        <v>112</v>
      </c>
      <c r="F192" s="86"/>
    </row>
    <row r="193" spans="1:6" s="51" customFormat="1" ht="22.5" customHeight="1" x14ac:dyDescent="0.2">
      <c r="A193" s="49"/>
      <c r="B193" s="85"/>
      <c r="C193" s="50" t="s">
        <v>113</v>
      </c>
      <c r="D193" s="50" t="s">
        <v>114</v>
      </c>
      <c r="E193" s="50" t="s">
        <v>113</v>
      </c>
      <c r="F193" s="50" t="s">
        <v>114</v>
      </c>
    </row>
    <row r="194" spans="1:6" ht="22.5" customHeight="1" x14ac:dyDescent="0.25">
      <c r="B194" s="52" t="s">
        <v>115</v>
      </c>
      <c r="C194" s="53" t="s">
        <v>136</v>
      </c>
      <c r="D194" s="53" t="s">
        <v>136</v>
      </c>
      <c r="E194" s="53" t="s">
        <v>136</v>
      </c>
      <c r="F194" s="53" t="s">
        <v>136</v>
      </c>
    </row>
    <row r="195" spans="1:6" ht="22.5" customHeight="1" x14ac:dyDescent="0.25">
      <c r="B195" s="52" t="s">
        <v>116</v>
      </c>
      <c r="C195" s="53" t="s">
        <v>136</v>
      </c>
      <c r="D195" s="53" t="s">
        <v>136</v>
      </c>
      <c r="E195" s="53" t="s">
        <v>136</v>
      </c>
      <c r="F195" s="53" t="s">
        <v>136</v>
      </c>
    </row>
    <row r="196" spans="1:6" ht="22.5" customHeight="1" x14ac:dyDescent="0.25">
      <c r="B196" s="52" t="s">
        <v>117</v>
      </c>
      <c r="C196" s="53"/>
      <c r="D196" s="53"/>
      <c r="E196" s="53"/>
      <c r="F196" s="53"/>
    </row>
    <row r="197" spans="1:6" ht="22.5" customHeight="1" x14ac:dyDescent="0.25">
      <c r="B197" s="52" t="s">
        <v>118</v>
      </c>
      <c r="C197" s="53"/>
      <c r="D197" s="53"/>
      <c r="E197" s="53"/>
      <c r="F197" s="53"/>
    </row>
    <row r="198" spans="1:6" ht="22.5" customHeight="1" x14ac:dyDescent="0.25">
      <c r="B198" s="52" t="s">
        <v>119</v>
      </c>
      <c r="C198" s="53"/>
      <c r="D198" s="53"/>
      <c r="E198" s="53"/>
      <c r="F198" s="53"/>
    </row>
    <row r="199" spans="1:6" ht="22.5" customHeight="1" x14ac:dyDescent="0.25">
      <c r="B199" s="52" t="s">
        <v>120</v>
      </c>
      <c r="C199" s="53"/>
      <c r="D199" s="53"/>
      <c r="E199" s="53"/>
      <c r="F199" s="53"/>
    </row>
    <row r="200" spans="1:6" ht="22.5" customHeight="1" x14ac:dyDescent="0.25">
      <c r="B200" s="52" t="s">
        <v>121</v>
      </c>
      <c r="C200" s="53"/>
      <c r="D200" s="53"/>
      <c r="E200" s="53"/>
      <c r="F200" s="53"/>
    </row>
    <row r="201" spans="1:6" ht="22.5" customHeight="1" x14ac:dyDescent="0.25">
      <c r="B201" s="52" t="s">
        <v>122</v>
      </c>
      <c r="C201" s="53"/>
      <c r="D201" s="53"/>
      <c r="E201" s="53"/>
      <c r="F201" s="53"/>
    </row>
    <row r="202" spans="1:6" ht="22.5" customHeight="1" x14ac:dyDescent="0.25">
      <c r="B202" s="52" t="s">
        <v>123</v>
      </c>
      <c r="C202" s="53"/>
      <c r="D202" s="53"/>
      <c r="E202" s="53"/>
      <c r="F202" s="53"/>
    </row>
    <row r="203" spans="1:6" ht="22.5" customHeight="1" x14ac:dyDescent="0.25">
      <c r="B203" s="52" t="s">
        <v>124</v>
      </c>
      <c r="C203" s="53"/>
      <c r="D203" s="53"/>
      <c r="E203" s="53"/>
      <c r="F203" s="53"/>
    </row>
    <row r="204" spans="1:6" ht="22.5" customHeight="1" x14ac:dyDescent="0.25">
      <c r="B204" s="52" t="s">
        <v>125</v>
      </c>
      <c r="C204" s="55"/>
      <c r="D204" s="55"/>
      <c r="E204" s="55"/>
      <c r="F204" s="55"/>
    </row>
    <row r="205" spans="1:6" ht="22.5" customHeight="1" x14ac:dyDescent="0.25">
      <c r="B205" s="52" t="s">
        <v>126</v>
      </c>
      <c r="C205" s="55"/>
      <c r="D205" s="55"/>
      <c r="E205" s="55"/>
      <c r="F205" s="55"/>
    </row>
    <row r="210" spans="1:6" s="1" customFormat="1" ht="18.75" x14ac:dyDescent="0.3">
      <c r="A210" s="45"/>
      <c r="B210" s="59" t="s">
        <v>104</v>
      </c>
      <c r="C210" s="59"/>
      <c r="D210" s="59"/>
      <c r="E210" s="59"/>
      <c r="F210" s="59"/>
    </row>
    <row r="211" spans="1:6" s="1" customFormat="1" ht="18.75" x14ac:dyDescent="0.3">
      <c r="A211" s="45"/>
      <c r="B211" s="80" t="s">
        <v>105</v>
      </c>
      <c r="C211" s="80"/>
      <c r="D211" s="80"/>
      <c r="E211" s="80"/>
      <c r="F211" s="80"/>
    </row>
    <row r="212" spans="1:6" s="1" customFormat="1" ht="18.75" x14ac:dyDescent="0.3">
      <c r="A212" s="45"/>
      <c r="B212" s="59" t="s">
        <v>132</v>
      </c>
      <c r="C212" s="59"/>
      <c r="D212" s="59"/>
      <c r="E212" s="59"/>
      <c r="F212" s="59"/>
    </row>
    <row r="213" spans="1:6" s="1" customFormat="1" ht="18.75" x14ac:dyDescent="0.3">
      <c r="A213" s="45"/>
      <c r="B213" s="59" t="s">
        <v>137</v>
      </c>
      <c r="C213" s="59"/>
      <c r="D213" s="59"/>
      <c r="E213" s="59"/>
      <c r="F213" s="59"/>
    </row>
    <row r="214" spans="1:6" s="1" customFormat="1" ht="18.75" x14ac:dyDescent="0.3">
      <c r="A214" s="45"/>
      <c r="B214" s="80" t="s">
        <v>138</v>
      </c>
      <c r="C214" s="80"/>
      <c r="D214" s="80"/>
      <c r="E214" s="80"/>
      <c r="F214" s="80"/>
    </row>
    <row r="216" spans="1:6" x14ac:dyDescent="0.25">
      <c r="F216" s="46" t="s">
        <v>109</v>
      </c>
    </row>
    <row r="217" spans="1:6" s="48" customFormat="1" ht="21" customHeight="1" x14ac:dyDescent="0.2">
      <c r="A217" s="47"/>
      <c r="B217" s="85" t="s">
        <v>110</v>
      </c>
      <c r="C217" s="86" t="s">
        <v>111</v>
      </c>
      <c r="D217" s="86"/>
      <c r="E217" s="86" t="s">
        <v>112</v>
      </c>
      <c r="F217" s="86"/>
    </row>
    <row r="218" spans="1:6" s="51" customFormat="1" ht="22.5" customHeight="1" x14ac:dyDescent="0.2">
      <c r="A218" s="49"/>
      <c r="B218" s="85"/>
      <c r="C218" s="50" t="s">
        <v>113</v>
      </c>
      <c r="D218" s="50" t="s">
        <v>114</v>
      </c>
      <c r="E218" s="50" t="s">
        <v>113</v>
      </c>
      <c r="F218" s="50" t="s">
        <v>114</v>
      </c>
    </row>
    <row r="219" spans="1:6" ht="22.5" customHeight="1" x14ac:dyDescent="0.25">
      <c r="B219" s="52" t="s">
        <v>115</v>
      </c>
      <c r="C219" s="53">
        <f>[1]Apr!$H$13</f>
        <v>-2410.2821365</v>
      </c>
      <c r="D219" s="53">
        <f>[1]Apr!$I$13</f>
        <v>-2410.2821365</v>
      </c>
      <c r="E219" s="53">
        <f>[1]Apr!$E$13</f>
        <v>2064.8015868000002</v>
      </c>
      <c r="F219" s="53">
        <f>[1]Apr!$F$13</f>
        <v>2064.8015868000002</v>
      </c>
    </row>
    <row r="220" spans="1:6" ht="22.5" customHeight="1" x14ac:dyDescent="0.25">
      <c r="B220" s="52" t="s">
        <v>116</v>
      </c>
      <c r="C220" s="53">
        <f>[1]May!$H$13</f>
        <v>3845.3940601999998</v>
      </c>
      <c r="D220" s="53">
        <f>[1]May!$I$13</f>
        <v>1435.1119237</v>
      </c>
      <c r="E220" s="53">
        <f>[1]May!$E$13</f>
        <v>4177.1287149</v>
      </c>
      <c r="F220" s="53">
        <f>[1]May!$F$13</f>
        <v>6241.9303017000002</v>
      </c>
    </row>
    <row r="221" spans="1:6" ht="22.5" customHeight="1" x14ac:dyDescent="0.25">
      <c r="B221" s="52" t="s">
        <v>117</v>
      </c>
      <c r="C221" s="53"/>
      <c r="D221" s="53"/>
      <c r="E221" s="53"/>
      <c r="F221" s="53"/>
    </row>
    <row r="222" spans="1:6" ht="22.5" customHeight="1" x14ac:dyDescent="0.25">
      <c r="B222" s="52" t="s">
        <v>118</v>
      </c>
      <c r="C222" s="53"/>
      <c r="D222" s="53"/>
      <c r="E222" s="53"/>
      <c r="F222" s="53"/>
    </row>
    <row r="223" spans="1:6" ht="22.5" customHeight="1" x14ac:dyDescent="0.25">
      <c r="B223" s="52" t="s">
        <v>119</v>
      </c>
      <c r="C223" s="53"/>
      <c r="D223" s="53"/>
      <c r="E223" s="53"/>
      <c r="F223" s="53"/>
    </row>
    <row r="224" spans="1:6" ht="22.5" customHeight="1" x14ac:dyDescent="0.25">
      <c r="B224" s="52" t="s">
        <v>120</v>
      </c>
      <c r="C224" s="53"/>
      <c r="D224" s="53"/>
      <c r="E224" s="53"/>
      <c r="F224" s="53"/>
    </row>
    <row r="225" spans="1:6" ht="22.5" customHeight="1" x14ac:dyDescent="0.25">
      <c r="B225" s="52" t="s">
        <v>121</v>
      </c>
      <c r="C225" s="53"/>
      <c r="D225" s="53"/>
      <c r="E225" s="53"/>
      <c r="F225" s="53"/>
    </row>
    <row r="226" spans="1:6" ht="22.5" customHeight="1" x14ac:dyDescent="0.25">
      <c r="B226" s="52" t="s">
        <v>122</v>
      </c>
      <c r="C226" s="53"/>
      <c r="D226" s="53"/>
      <c r="E226" s="53"/>
      <c r="F226" s="53"/>
    </row>
    <row r="227" spans="1:6" ht="22.5" customHeight="1" x14ac:dyDescent="0.25">
      <c r="B227" s="52" t="s">
        <v>123</v>
      </c>
      <c r="C227" s="53"/>
      <c r="D227" s="53"/>
      <c r="E227" s="53"/>
      <c r="F227" s="53"/>
    </row>
    <row r="228" spans="1:6" ht="22.5" customHeight="1" x14ac:dyDescent="0.25">
      <c r="B228" s="52" t="s">
        <v>124</v>
      </c>
      <c r="C228" s="53"/>
      <c r="D228" s="53"/>
      <c r="E228" s="53"/>
      <c r="F228" s="53"/>
    </row>
    <row r="229" spans="1:6" ht="22.5" customHeight="1" x14ac:dyDescent="0.25">
      <c r="B229" s="52" t="s">
        <v>125</v>
      </c>
      <c r="C229" s="55"/>
      <c r="D229" s="55"/>
      <c r="E229" s="55"/>
      <c r="F229" s="55"/>
    </row>
    <row r="230" spans="1:6" ht="22.5" customHeight="1" x14ac:dyDescent="0.25">
      <c r="B230" s="52" t="s">
        <v>126</v>
      </c>
      <c r="C230" s="55"/>
      <c r="D230" s="55"/>
      <c r="E230" s="55"/>
      <c r="F230" s="55"/>
    </row>
    <row r="234" spans="1:6" s="1" customFormat="1" ht="18.75" x14ac:dyDescent="0.3">
      <c r="A234" s="45"/>
      <c r="B234" s="59" t="s">
        <v>104</v>
      </c>
      <c r="C234" s="59"/>
      <c r="D234" s="59"/>
      <c r="E234" s="59"/>
      <c r="F234" s="59"/>
    </row>
    <row r="235" spans="1:6" s="1" customFormat="1" ht="18.75" x14ac:dyDescent="0.3">
      <c r="A235" s="45"/>
      <c r="B235" s="80" t="s">
        <v>105</v>
      </c>
      <c r="C235" s="80"/>
      <c r="D235" s="80"/>
      <c r="E235" s="80"/>
      <c r="F235" s="80"/>
    </row>
    <row r="236" spans="1:6" s="1" customFormat="1" ht="18.75" x14ac:dyDescent="0.3">
      <c r="A236" s="45"/>
      <c r="B236" s="80" t="s">
        <v>139</v>
      </c>
      <c r="C236" s="80"/>
      <c r="D236" s="80"/>
      <c r="E236" s="80"/>
      <c r="F236" s="80"/>
    </row>
    <row r="237" spans="1:6" s="1" customFormat="1" ht="18.75" x14ac:dyDescent="0.3">
      <c r="A237" s="45"/>
      <c r="B237" s="80" t="s">
        <v>140</v>
      </c>
      <c r="C237" s="80"/>
      <c r="D237" s="80"/>
      <c r="E237" s="80"/>
      <c r="F237" s="80"/>
    </row>
    <row r="239" spans="1:6" x14ac:dyDescent="0.25">
      <c r="F239" s="46" t="s">
        <v>109</v>
      </c>
    </row>
    <row r="240" spans="1:6" s="48" customFormat="1" ht="21" customHeight="1" x14ac:dyDescent="0.2">
      <c r="A240" s="47"/>
      <c r="B240" s="85" t="s">
        <v>110</v>
      </c>
      <c r="C240" s="86" t="s">
        <v>111</v>
      </c>
      <c r="D240" s="86"/>
      <c r="E240" s="86" t="s">
        <v>112</v>
      </c>
      <c r="F240" s="86"/>
    </row>
    <row r="241" spans="1:6" s="51" customFormat="1" ht="22.5" customHeight="1" x14ac:dyDescent="0.2">
      <c r="A241" s="49"/>
      <c r="B241" s="85"/>
      <c r="C241" s="50" t="s">
        <v>113</v>
      </c>
      <c r="D241" s="50" t="s">
        <v>114</v>
      </c>
      <c r="E241" s="50" t="s">
        <v>113</v>
      </c>
      <c r="F241" s="50" t="s">
        <v>114</v>
      </c>
    </row>
    <row r="242" spans="1:6" ht="22.5" customHeight="1" x14ac:dyDescent="0.25">
      <c r="B242" s="52" t="s">
        <v>115</v>
      </c>
      <c r="C242" s="53">
        <f>[1]Apr!$H$15</f>
        <v>8242.5578635000002</v>
      </c>
      <c r="D242" s="53">
        <f>[1]Apr!$I$15</f>
        <v>8242.5578635000002</v>
      </c>
      <c r="E242" s="53">
        <f>[1]Apr!$E$15</f>
        <v>7979.6216712000005</v>
      </c>
      <c r="F242" s="53">
        <f>[1]Apr!$F$15</f>
        <v>7979.6216712000005</v>
      </c>
    </row>
    <row r="243" spans="1:6" ht="22.5" customHeight="1" x14ac:dyDescent="0.25">
      <c r="B243" s="52" t="s">
        <v>116</v>
      </c>
      <c r="C243" s="53">
        <f>[1]May!$H$15</f>
        <v>11263.174060199999</v>
      </c>
      <c r="D243" s="53">
        <f>[1]May!$I$15</f>
        <v>19505.731923700001</v>
      </c>
      <c r="E243" s="53">
        <f>[1]May!$E$15</f>
        <v>11168.610932200001</v>
      </c>
      <c r="F243" s="53">
        <f>[1]May!$F$15</f>
        <v>19148.2326034</v>
      </c>
    </row>
    <row r="244" spans="1:6" ht="22.5" customHeight="1" x14ac:dyDescent="0.25">
      <c r="B244" s="52" t="s">
        <v>117</v>
      </c>
      <c r="C244" s="53"/>
      <c r="D244" s="53"/>
      <c r="E244" s="53"/>
      <c r="F244" s="53"/>
    </row>
    <row r="245" spans="1:6" ht="22.5" customHeight="1" x14ac:dyDescent="0.25">
      <c r="B245" s="52" t="s">
        <v>118</v>
      </c>
      <c r="C245" s="53"/>
      <c r="D245" s="53"/>
      <c r="E245" s="53"/>
      <c r="F245" s="53"/>
    </row>
    <row r="246" spans="1:6" ht="22.5" customHeight="1" x14ac:dyDescent="0.25">
      <c r="B246" s="52" t="s">
        <v>119</v>
      </c>
      <c r="C246" s="53"/>
      <c r="D246" s="53"/>
      <c r="E246" s="53"/>
      <c r="F246" s="53"/>
    </row>
    <row r="247" spans="1:6" ht="22.5" customHeight="1" x14ac:dyDescent="0.25">
      <c r="B247" s="52" t="s">
        <v>120</v>
      </c>
      <c r="C247" s="53"/>
      <c r="D247" s="53"/>
      <c r="E247" s="53"/>
      <c r="F247" s="53"/>
    </row>
    <row r="248" spans="1:6" ht="22.5" customHeight="1" x14ac:dyDescent="0.25">
      <c r="B248" s="52" t="s">
        <v>121</v>
      </c>
      <c r="C248" s="53"/>
      <c r="D248" s="53"/>
      <c r="E248" s="53"/>
      <c r="F248" s="53"/>
    </row>
    <row r="249" spans="1:6" ht="22.5" customHeight="1" x14ac:dyDescent="0.25">
      <c r="B249" s="52" t="s">
        <v>122</v>
      </c>
      <c r="C249" s="53"/>
      <c r="D249" s="53"/>
      <c r="E249" s="53"/>
      <c r="F249" s="53"/>
    </row>
    <row r="250" spans="1:6" ht="22.5" customHeight="1" x14ac:dyDescent="0.25">
      <c r="B250" s="52" t="s">
        <v>123</v>
      </c>
      <c r="C250" s="53"/>
      <c r="D250" s="53"/>
      <c r="E250" s="53"/>
      <c r="F250" s="53"/>
    </row>
    <row r="251" spans="1:6" ht="22.5" customHeight="1" x14ac:dyDescent="0.25">
      <c r="B251" s="52" t="s">
        <v>124</v>
      </c>
      <c r="C251" s="53"/>
      <c r="D251" s="53"/>
      <c r="E251" s="53"/>
      <c r="F251" s="53"/>
    </row>
    <row r="252" spans="1:6" ht="22.5" customHeight="1" x14ac:dyDescent="0.25">
      <c r="B252" s="52" t="s">
        <v>125</v>
      </c>
      <c r="C252" s="55"/>
      <c r="D252" s="55"/>
      <c r="E252" s="55"/>
      <c r="F252" s="55"/>
    </row>
    <row r="253" spans="1:6" ht="22.5" customHeight="1" x14ac:dyDescent="0.25">
      <c r="B253" s="52" t="s">
        <v>126</v>
      </c>
      <c r="C253" s="55"/>
      <c r="D253" s="55"/>
      <c r="E253" s="55"/>
      <c r="F253" s="55"/>
    </row>
    <row r="258" spans="1:6" s="1" customFormat="1" ht="18.75" x14ac:dyDescent="0.3">
      <c r="A258" s="45"/>
      <c r="B258" s="59" t="s">
        <v>104</v>
      </c>
      <c r="C258" s="59"/>
      <c r="D258" s="59"/>
      <c r="E258" s="59"/>
      <c r="F258" s="59"/>
    </row>
    <row r="259" spans="1:6" s="1" customFormat="1" ht="18.75" x14ac:dyDescent="0.3">
      <c r="A259" s="45"/>
      <c r="B259" s="80" t="s">
        <v>105</v>
      </c>
      <c r="C259" s="80"/>
      <c r="D259" s="80"/>
      <c r="E259" s="80"/>
      <c r="F259" s="80"/>
    </row>
    <row r="260" spans="1:6" s="1" customFormat="1" ht="18.75" x14ac:dyDescent="0.3">
      <c r="A260" s="45"/>
      <c r="B260" s="59" t="s">
        <v>141</v>
      </c>
      <c r="C260" s="59"/>
      <c r="D260" s="59"/>
      <c r="E260" s="59"/>
      <c r="F260" s="59"/>
    </row>
    <row r="261" spans="1:6" s="1" customFormat="1" ht="18.75" x14ac:dyDescent="0.3">
      <c r="A261" s="45"/>
      <c r="B261" s="59" t="s">
        <v>142</v>
      </c>
      <c r="C261" s="59"/>
      <c r="D261" s="59"/>
      <c r="E261" s="59"/>
      <c r="F261" s="59"/>
    </row>
    <row r="262" spans="1:6" s="1" customFormat="1" ht="18.75" x14ac:dyDescent="0.3">
      <c r="A262" s="45"/>
      <c r="B262" s="80" t="s">
        <v>143</v>
      </c>
      <c r="C262" s="80"/>
      <c r="D262" s="80"/>
      <c r="E262" s="80"/>
      <c r="F262" s="80"/>
    </row>
    <row r="264" spans="1:6" x14ac:dyDescent="0.25">
      <c r="F264" s="46" t="s">
        <v>109</v>
      </c>
    </row>
    <row r="265" spans="1:6" s="48" customFormat="1" ht="21" customHeight="1" x14ac:dyDescent="0.2">
      <c r="A265" s="47"/>
      <c r="B265" s="85" t="s">
        <v>110</v>
      </c>
      <c r="C265" s="86" t="s">
        <v>111</v>
      </c>
      <c r="D265" s="86"/>
      <c r="E265" s="86" t="s">
        <v>112</v>
      </c>
      <c r="F265" s="86"/>
    </row>
    <row r="266" spans="1:6" s="51" customFormat="1" ht="22.5" customHeight="1" x14ac:dyDescent="0.2">
      <c r="A266" s="49"/>
      <c r="B266" s="85"/>
      <c r="C266" s="50" t="s">
        <v>113</v>
      </c>
      <c r="D266" s="50" t="s">
        <v>114</v>
      </c>
      <c r="E266" s="50" t="s">
        <v>113</v>
      </c>
      <c r="F266" s="50" t="s">
        <v>114</v>
      </c>
    </row>
    <row r="267" spans="1:6" ht="22.5" customHeight="1" x14ac:dyDescent="0.25">
      <c r="B267" s="52" t="s">
        <v>115</v>
      </c>
      <c r="C267" s="53">
        <f>[1]Apr!$H$17</f>
        <v>1323.7702302999996</v>
      </c>
      <c r="D267" s="53">
        <f>[1]Apr!$I$17</f>
        <v>1323.7702302999996</v>
      </c>
      <c r="E267" s="53">
        <f>[1]Apr!$E$17</f>
        <v>1014.9006042000001</v>
      </c>
      <c r="F267" s="53">
        <f>[1]Apr!$F$17</f>
        <v>1014.9006042000001</v>
      </c>
    </row>
    <row r="268" spans="1:6" ht="22.5" customHeight="1" x14ac:dyDescent="0.25">
      <c r="B268" s="52" t="s">
        <v>116</v>
      </c>
      <c r="C268" s="53">
        <f>[1]May!$H$17</f>
        <v>1314.5870892000003</v>
      </c>
      <c r="D268" s="53">
        <f>[1]May!$I$17</f>
        <v>2638.3573194999972</v>
      </c>
      <c r="E268" s="53">
        <f>[1]May!$E$17</f>
        <v>1706.0720576000003</v>
      </c>
      <c r="F268" s="53">
        <f>[1]May!$F$17</f>
        <v>2720.9726618000004</v>
      </c>
    </row>
    <row r="269" spans="1:6" ht="22.5" customHeight="1" x14ac:dyDescent="0.25">
      <c r="B269" s="52" t="s">
        <v>117</v>
      </c>
      <c r="C269" s="53"/>
      <c r="D269" s="53"/>
      <c r="E269" s="53"/>
      <c r="F269" s="53"/>
    </row>
    <row r="270" spans="1:6" ht="22.5" customHeight="1" x14ac:dyDescent="0.25">
      <c r="B270" s="52" t="s">
        <v>118</v>
      </c>
      <c r="C270" s="53"/>
      <c r="D270" s="53"/>
      <c r="E270" s="53"/>
      <c r="F270" s="53"/>
    </row>
    <row r="271" spans="1:6" ht="22.5" customHeight="1" x14ac:dyDescent="0.25">
      <c r="B271" s="52" t="s">
        <v>119</v>
      </c>
      <c r="C271" s="53"/>
      <c r="D271" s="53"/>
      <c r="E271" s="53"/>
      <c r="F271" s="53"/>
    </row>
    <row r="272" spans="1:6" ht="22.5" customHeight="1" x14ac:dyDescent="0.25">
      <c r="B272" s="52" t="s">
        <v>120</v>
      </c>
      <c r="C272" s="53"/>
      <c r="D272" s="53"/>
      <c r="E272" s="53"/>
      <c r="F272" s="53"/>
    </row>
    <row r="273" spans="1:6" ht="22.5" customHeight="1" x14ac:dyDescent="0.25">
      <c r="B273" s="52" t="s">
        <v>121</v>
      </c>
      <c r="C273" s="53"/>
      <c r="D273" s="53"/>
      <c r="E273" s="53"/>
      <c r="F273" s="53"/>
    </row>
    <row r="274" spans="1:6" ht="22.5" customHeight="1" x14ac:dyDescent="0.25">
      <c r="B274" s="52" t="s">
        <v>122</v>
      </c>
      <c r="C274" s="53"/>
      <c r="D274" s="53"/>
      <c r="E274" s="53"/>
      <c r="F274" s="53"/>
    </row>
    <row r="275" spans="1:6" ht="22.5" customHeight="1" x14ac:dyDescent="0.25">
      <c r="B275" s="52" t="s">
        <v>123</v>
      </c>
      <c r="C275" s="53"/>
      <c r="D275" s="53"/>
      <c r="E275" s="53"/>
      <c r="F275" s="53"/>
    </row>
    <row r="276" spans="1:6" ht="22.5" customHeight="1" x14ac:dyDescent="0.25">
      <c r="B276" s="52" t="s">
        <v>124</v>
      </c>
      <c r="C276" s="53"/>
      <c r="D276" s="53"/>
      <c r="E276" s="53"/>
      <c r="F276" s="53"/>
    </row>
    <row r="277" spans="1:6" ht="22.5" customHeight="1" x14ac:dyDescent="0.25">
      <c r="B277" s="52" t="s">
        <v>125</v>
      </c>
      <c r="C277" s="55"/>
      <c r="D277" s="55"/>
      <c r="E277" s="55"/>
      <c r="F277" s="55"/>
    </row>
    <row r="278" spans="1:6" ht="22.5" customHeight="1" x14ac:dyDescent="0.25">
      <c r="B278" s="52" t="s">
        <v>126</v>
      </c>
      <c r="C278" s="55"/>
      <c r="D278" s="55"/>
      <c r="E278" s="55"/>
      <c r="F278" s="55"/>
    </row>
    <row r="279" spans="1:6" x14ac:dyDescent="0.25">
      <c r="B279" s="57"/>
      <c r="C279" s="58"/>
      <c r="D279" s="58"/>
      <c r="E279" s="58"/>
      <c r="F279" s="58"/>
    </row>
    <row r="280" spans="1:6" x14ac:dyDescent="0.25">
      <c r="B280" s="57"/>
      <c r="C280" s="58"/>
      <c r="D280" s="58"/>
      <c r="E280" s="58"/>
      <c r="F280" s="58"/>
    </row>
    <row r="281" spans="1:6" x14ac:dyDescent="0.25">
      <c r="B281" s="57"/>
      <c r="C281" s="58"/>
      <c r="D281" s="58"/>
      <c r="E281" s="58"/>
      <c r="F281" s="58"/>
    </row>
    <row r="282" spans="1:6" x14ac:dyDescent="0.25">
      <c r="B282" s="57"/>
      <c r="C282" s="58"/>
      <c r="D282" s="58"/>
      <c r="E282" s="58"/>
      <c r="F282" s="58"/>
    </row>
    <row r="283" spans="1:6" s="1" customFormat="1" ht="18.75" x14ac:dyDescent="0.3">
      <c r="A283" s="45"/>
      <c r="B283" s="59" t="s">
        <v>104</v>
      </c>
      <c r="C283" s="59"/>
      <c r="D283" s="59"/>
      <c r="E283" s="59"/>
      <c r="F283" s="59"/>
    </row>
    <row r="284" spans="1:6" s="1" customFormat="1" ht="18.75" x14ac:dyDescent="0.3">
      <c r="A284" s="45"/>
      <c r="B284" s="80" t="s">
        <v>105</v>
      </c>
      <c r="C284" s="80"/>
      <c r="D284" s="80"/>
      <c r="E284" s="80"/>
      <c r="F284" s="80"/>
    </row>
    <row r="285" spans="1:6" s="1" customFormat="1" ht="18.75" x14ac:dyDescent="0.3">
      <c r="A285" s="45"/>
      <c r="B285" s="59" t="s">
        <v>141</v>
      </c>
      <c r="C285" s="59"/>
      <c r="D285" s="59"/>
      <c r="E285" s="59"/>
      <c r="F285" s="59"/>
    </row>
    <row r="286" spans="1:6" s="1" customFormat="1" ht="18.75" x14ac:dyDescent="0.3">
      <c r="A286" s="45"/>
      <c r="B286" s="59" t="s">
        <v>144</v>
      </c>
      <c r="C286" s="59"/>
      <c r="D286" s="59"/>
      <c r="E286" s="59"/>
      <c r="F286" s="59"/>
    </row>
    <row r="287" spans="1:6" s="1" customFormat="1" ht="18.75" x14ac:dyDescent="0.3">
      <c r="A287" s="45"/>
      <c r="B287" s="80" t="s">
        <v>145</v>
      </c>
      <c r="C287" s="80"/>
      <c r="D287" s="80"/>
      <c r="E287" s="80"/>
      <c r="F287" s="80"/>
    </row>
    <row r="289" spans="1:6" x14ac:dyDescent="0.25">
      <c r="F289" s="46" t="s">
        <v>109</v>
      </c>
    </row>
    <row r="290" spans="1:6" s="48" customFormat="1" ht="21" customHeight="1" x14ac:dyDescent="0.2">
      <c r="A290" s="47"/>
      <c r="B290" s="85" t="s">
        <v>110</v>
      </c>
      <c r="C290" s="86" t="s">
        <v>111</v>
      </c>
      <c r="D290" s="86"/>
      <c r="E290" s="86" t="s">
        <v>112</v>
      </c>
      <c r="F290" s="86"/>
    </row>
    <row r="291" spans="1:6" s="51" customFormat="1" ht="22.5" customHeight="1" x14ac:dyDescent="0.2">
      <c r="A291" s="49"/>
      <c r="B291" s="85"/>
      <c r="C291" s="50" t="s">
        <v>113</v>
      </c>
      <c r="D291" s="50" t="s">
        <v>114</v>
      </c>
      <c r="E291" s="50" t="s">
        <v>113</v>
      </c>
      <c r="F291" s="50" t="s">
        <v>114</v>
      </c>
    </row>
    <row r="292" spans="1:6" ht="22.5" customHeight="1" x14ac:dyDescent="0.25">
      <c r="B292" s="52" t="s">
        <v>115</v>
      </c>
      <c r="C292" s="53">
        <f>[1]Apr!$H$18</f>
        <v>1987.5526867999999</v>
      </c>
      <c r="D292" s="53">
        <f>[1]Apr!$I$18</f>
        <v>1987.5526867999999</v>
      </c>
      <c r="E292" s="53">
        <f>[1]Apr!$E$18</f>
        <v>2159.2896409</v>
      </c>
      <c r="F292" s="53">
        <f>[1]Apr!$F$18</f>
        <v>2159.2896409</v>
      </c>
    </row>
    <row r="293" spans="1:6" ht="22.5" customHeight="1" x14ac:dyDescent="0.25">
      <c r="B293" s="52" t="s">
        <v>116</v>
      </c>
      <c r="C293" s="53">
        <f>[1]May!$H$18</f>
        <v>1793.171259</v>
      </c>
      <c r="D293" s="53">
        <f>[1]May!$I$18</f>
        <v>3780.7239457999999</v>
      </c>
      <c r="E293" s="53">
        <f>[1]May!$E$18</f>
        <v>1536.2162916</v>
      </c>
      <c r="F293" s="53">
        <f>[1]May!$F$18</f>
        <v>3695.5059325000002</v>
      </c>
    </row>
    <row r="294" spans="1:6" ht="22.5" customHeight="1" x14ac:dyDescent="0.25">
      <c r="B294" s="52" t="s">
        <v>117</v>
      </c>
      <c r="C294" s="53"/>
      <c r="D294" s="53"/>
      <c r="E294" s="53"/>
      <c r="F294" s="53"/>
    </row>
    <row r="295" spans="1:6" ht="22.5" customHeight="1" x14ac:dyDescent="0.25">
      <c r="B295" s="52" t="s">
        <v>118</v>
      </c>
      <c r="C295" s="53"/>
      <c r="D295" s="53"/>
      <c r="E295" s="53"/>
      <c r="F295" s="53"/>
    </row>
    <row r="296" spans="1:6" ht="22.5" customHeight="1" x14ac:dyDescent="0.25">
      <c r="B296" s="52" t="s">
        <v>119</v>
      </c>
      <c r="C296" s="53"/>
      <c r="D296" s="53"/>
      <c r="E296" s="53"/>
      <c r="F296" s="53"/>
    </row>
    <row r="297" spans="1:6" ht="22.5" customHeight="1" x14ac:dyDescent="0.25">
      <c r="B297" s="52" t="s">
        <v>120</v>
      </c>
      <c r="C297" s="53"/>
      <c r="D297" s="53"/>
      <c r="E297" s="53"/>
      <c r="F297" s="53"/>
    </row>
    <row r="298" spans="1:6" ht="22.5" customHeight="1" x14ac:dyDescent="0.25">
      <c r="B298" s="52" t="s">
        <v>121</v>
      </c>
      <c r="C298" s="53"/>
      <c r="D298" s="53"/>
      <c r="E298" s="53"/>
      <c r="F298" s="53"/>
    </row>
    <row r="299" spans="1:6" ht="22.5" customHeight="1" x14ac:dyDescent="0.25">
      <c r="B299" s="52" t="s">
        <v>122</v>
      </c>
      <c r="C299" s="53"/>
      <c r="D299" s="53"/>
      <c r="E299" s="53"/>
      <c r="F299" s="53"/>
    </row>
    <row r="300" spans="1:6" ht="22.5" customHeight="1" x14ac:dyDescent="0.25">
      <c r="B300" s="52" t="s">
        <v>123</v>
      </c>
      <c r="C300" s="53"/>
      <c r="D300" s="53"/>
      <c r="E300" s="53"/>
      <c r="F300" s="53"/>
    </row>
    <row r="301" spans="1:6" ht="22.5" customHeight="1" x14ac:dyDescent="0.25">
      <c r="B301" s="52" t="s">
        <v>124</v>
      </c>
      <c r="C301" s="53"/>
      <c r="D301" s="53"/>
      <c r="E301" s="53"/>
      <c r="F301" s="53"/>
    </row>
    <row r="302" spans="1:6" ht="22.5" customHeight="1" x14ac:dyDescent="0.25">
      <c r="B302" s="52" t="s">
        <v>125</v>
      </c>
      <c r="C302" s="55"/>
      <c r="D302" s="55"/>
      <c r="E302" s="55"/>
      <c r="F302" s="55"/>
    </row>
    <row r="303" spans="1:6" ht="22.5" customHeight="1" x14ac:dyDescent="0.25">
      <c r="B303" s="52" t="s">
        <v>126</v>
      </c>
      <c r="C303" s="55"/>
      <c r="D303" s="55"/>
      <c r="E303" s="55"/>
      <c r="F303" s="55"/>
    </row>
    <row r="307" spans="1:6" s="1" customFormat="1" ht="18.75" x14ac:dyDescent="0.3">
      <c r="A307" s="45"/>
      <c r="B307" s="59" t="s">
        <v>104</v>
      </c>
      <c r="C307" s="59"/>
      <c r="D307" s="59"/>
      <c r="E307" s="59"/>
      <c r="F307" s="59"/>
    </row>
    <row r="308" spans="1:6" s="1" customFormat="1" ht="18.75" x14ac:dyDescent="0.3">
      <c r="A308" s="45"/>
      <c r="B308" s="80" t="s">
        <v>105</v>
      </c>
      <c r="C308" s="80"/>
      <c r="D308" s="80"/>
      <c r="E308" s="80"/>
      <c r="F308" s="80"/>
    </row>
    <row r="309" spans="1:6" s="1" customFormat="1" ht="18.75" x14ac:dyDescent="0.3">
      <c r="A309" s="45"/>
      <c r="B309" s="59" t="s">
        <v>141</v>
      </c>
      <c r="C309" s="59"/>
      <c r="D309" s="59"/>
      <c r="E309" s="59"/>
      <c r="F309" s="59"/>
    </row>
    <row r="310" spans="1:6" s="1" customFormat="1" ht="18.75" x14ac:dyDescent="0.3">
      <c r="A310" s="45"/>
      <c r="B310" s="59" t="s">
        <v>146</v>
      </c>
      <c r="C310" s="59"/>
      <c r="D310" s="59"/>
      <c r="E310" s="59"/>
      <c r="F310" s="59"/>
    </row>
    <row r="311" spans="1:6" s="1" customFormat="1" ht="18.75" x14ac:dyDescent="0.3">
      <c r="A311" s="45"/>
      <c r="B311" s="80" t="s">
        <v>147</v>
      </c>
      <c r="C311" s="80"/>
      <c r="D311" s="80"/>
      <c r="E311" s="80"/>
      <c r="F311" s="80"/>
    </row>
    <row r="313" spans="1:6" x14ac:dyDescent="0.25">
      <c r="F313" s="46" t="s">
        <v>109</v>
      </c>
    </row>
    <row r="314" spans="1:6" s="48" customFormat="1" ht="21" customHeight="1" x14ac:dyDescent="0.2">
      <c r="A314" s="47"/>
      <c r="B314" s="85" t="s">
        <v>110</v>
      </c>
      <c r="C314" s="86" t="s">
        <v>111</v>
      </c>
      <c r="D314" s="86"/>
      <c r="E314" s="86" t="s">
        <v>112</v>
      </c>
      <c r="F314" s="86"/>
    </row>
    <row r="315" spans="1:6" s="51" customFormat="1" ht="22.5" customHeight="1" x14ac:dyDescent="0.2">
      <c r="A315" s="49"/>
      <c r="B315" s="85"/>
      <c r="C315" s="50" t="s">
        <v>113</v>
      </c>
      <c r="D315" s="50" t="s">
        <v>114</v>
      </c>
      <c r="E315" s="50" t="s">
        <v>113</v>
      </c>
      <c r="F315" s="50" t="s">
        <v>114</v>
      </c>
    </row>
    <row r="316" spans="1:6" ht="22.5" customHeight="1" x14ac:dyDescent="0.25">
      <c r="B316" s="52" t="s">
        <v>115</v>
      </c>
      <c r="C316" s="53">
        <f>[1]Apr!$H$19</f>
        <v>2450.34</v>
      </c>
      <c r="D316" s="53">
        <f>[1]Apr!$I$19</f>
        <v>2450.34</v>
      </c>
      <c r="E316" s="53">
        <f>[1]Apr!$E$19</f>
        <v>2377.2600000000002</v>
      </c>
      <c r="F316" s="53">
        <f>[1]Apr!$F$19</f>
        <v>2377.2600000000002</v>
      </c>
    </row>
    <row r="317" spans="1:6" ht="22.5" customHeight="1" x14ac:dyDescent="0.25">
      <c r="B317" s="52" t="s">
        <v>116</v>
      </c>
      <c r="C317" s="53">
        <f>[1]May!$H$19</f>
        <v>2537.42</v>
      </c>
      <c r="D317" s="53">
        <f>[1]May!$I$19</f>
        <v>4987.76</v>
      </c>
      <c r="E317" s="53">
        <f>[1]May!$E$19</f>
        <v>2545.2600000000002</v>
      </c>
      <c r="F317" s="53">
        <f>[1]May!$F$19</f>
        <v>4922.5200000000004</v>
      </c>
    </row>
    <row r="318" spans="1:6" ht="22.5" customHeight="1" x14ac:dyDescent="0.25">
      <c r="B318" s="52" t="s">
        <v>117</v>
      </c>
      <c r="C318" s="53"/>
      <c r="D318" s="53"/>
      <c r="E318" s="53"/>
      <c r="F318" s="53"/>
    </row>
    <row r="319" spans="1:6" ht="22.5" customHeight="1" x14ac:dyDescent="0.25">
      <c r="B319" s="52" t="s">
        <v>118</v>
      </c>
      <c r="C319" s="53"/>
      <c r="D319" s="53"/>
      <c r="E319" s="53"/>
      <c r="F319" s="53"/>
    </row>
    <row r="320" spans="1:6" ht="22.5" customHeight="1" x14ac:dyDescent="0.25">
      <c r="B320" s="52" t="s">
        <v>119</v>
      </c>
      <c r="C320" s="53"/>
      <c r="D320" s="53"/>
      <c r="E320" s="53"/>
      <c r="F320" s="53"/>
    </row>
    <row r="321" spans="1:6" ht="22.5" customHeight="1" x14ac:dyDescent="0.25">
      <c r="B321" s="52" t="s">
        <v>120</v>
      </c>
      <c r="C321" s="53"/>
      <c r="D321" s="53"/>
      <c r="E321" s="53"/>
      <c r="F321" s="53"/>
    </row>
    <row r="322" spans="1:6" ht="22.5" customHeight="1" x14ac:dyDescent="0.25">
      <c r="B322" s="52" t="s">
        <v>121</v>
      </c>
      <c r="C322" s="53"/>
      <c r="D322" s="53"/>
      <c r="E322" s="53"/>
      <c r="F322" s="53"/>
    </row>
    <row r="323" spans="1:6" ht="22.5" customHeight="1" x14ac:dyDescent="0.25">
      <c r="B323" s="52" t="s">
        <v>122</v>
      </c>
      <c r="C323" s="53"/>
      <c r="D323" s="53"/>
      <c r="E323" s="53"/>
      <c r="F323" s="53"/>
    </row>
    <row r="324" spans="1:6" ht="22.5" customHeight="1" x14ac:dyDescent="0.25">
      <c r="B324" s="52" t="s">
        <v>123</v>
      </c>
      <c r="C324" s="53"/>
      <c r="D324" s="53"/>
      <c r="E324" s="53"/>
      <c r="F324" s="53"/>
    </row>
    <row r="325" spans="1:6" ht="22.5" customHeight="1" x14ac:dyDescent="0.25">
      <c r="B325" s="52" t="s">
        <v>124</v>
      </c>
      <c r="C325" s="53"/>
      <c r="D325" s="53"/>
      <c r="E325" s="53"/>
      <c r="F325" s="53"/>
    </row>
    <row r="326" spans="1:6" ht="22.5" customHeight="1" x14ac:dyDescent="0.25">
      <c r="B326" s="52" t="s">
        <v>125</v>
      </c>
      <c r="C326" s="55"/>
      <c r="D326" s="55"/>
      <c r="E326" s="55"/>
      <c r="F326" s="55"/>
    </row>
    <row r="327" spans="1:6" ht="22.5" customHeight="1" x14ac:dyDescent="0.25">
      <c r="B327" s="52" t="s">
        <v>126</v>
      </c>
      <c r="C327" s="55"/>
      <c r="D327" s="55"/>
      <c r="E327" s="55"/>
      <c r="F327" s="55"/>
    </row>
    <row r="330" spans="1:6" ht="18.75" x14ac:dyDescent="0.3">
      <c r="B330" s="56"/>
      <c r="C330" s="56"/>
      <c r="D330" s="56"/>
      <c r="E330" s="56"/>
      <c r="F330" s="56"/>
    </row>
    <row r="331" spans="1:6" s="1" customFormat="1" ht="18.75" x14ac:dyDescent="0.3">
      <c r="A331" s="45"/>
      <c r="B331" s="59" t="s">
        <v>104</v>
      </c>
      <c r="C331" s="59"/>
      <c r="D331" s="59"/>
      <c r="E331" s="59"/>
      <c r="F331" s="59"/>
    </row>
    <row r="332" spans="1:6" s="1" customFormat="1" ht="18.75" x14ac:dyDescent="0.3">
      <c r="A332" s="45"/>
      <c r="B332" s="80" t="s">
        <v>105</v>
      </c>
      <c r="C332" s="80"/>
      <c r="D332" s="80"/>
      <c r="E332" s="80"/>
      <c r="F332" s="80"/>
    </row>
    <row r="333" spans="1:6" s="1" customFormat="1" ht="18.75" x14ac:dyDescent="0.3">
      <c r="A333" s="45"/>
      <c r="B333" s="59" t="s">
        <v>141</v>
      </c>
      <c r="C333" s="59"/>
      <c r="D333" s="59"/>
      <c r="E333" s="59"/>
      <c r="F333" s="59"/>
    </row>
    <row r="334" spans="1:6" s="1" customFormat="1" ht="18.75" x14ac:dyDescent="0.3">
      <c r="A334" s="45"/>
      <c r="B334" s="59" t="s">
        <v>46</v>
      </c>
      <c r="C334" s="59"/>
      <c r="D334" s="59"/>
      <c r="E334" s="59"/>
      <c r="F334" s="59"/>
    </row>
    <row r="335" spans="1:6" s="1" customFormat="1" ht="18.75" x14ac:dyDescent="0.3">
      <c r="A335" s="45"/>
      <c r="B335" s="80" t="s">
        <v>148</v>
      </c>
      <c r="C335" s="80"/>
      <c r="D335" s="80"/>
      <c r="E335" s="80"/>
      <c r="F335" s="80"/>
    </row>
    <row r="336" spans="1:6" ht="18.75" x14ac:dyDescent="0.3">
      <c r="B336" s="56"/>
      <c r="C336" s="56"/>
      <c r="D336" s="56"/>
      <c r="E336" s="56"/>
      <c r="F336" s="56"/>
    </row>
    <row r="338" spans="1:6" x14ac:dyDescent="0.25">
      <c r="F338" s="46" t="s">
        <v>109</v>
      </c>
    </row>
    <row r="339" spans="1:6" s="48" customFormat="1" ht="21" customHeight="1" x14ac:dyDescent="0.2">
      <c r="A339" s="47"/>
      <c r="B339" s="85" t="s">
        <v>110</v>
      </c>
      <c r="C339" s="86" t="s">
        <v>111</v>
      </c>
      <c r="D339" s="86"/>
      <c r="E339" s="86" t="s">
        <v>112</v>
      </c>
      <c r="F339" s="86"/>
    </row>
    <row r="340" spans="1:6" s="51" customFormat="1" ht="22.5" customHeight="1" x14ac:dyDescent="0.2">
      <c r="A340" s="49"/>
      <c r="B340" s="85"/>
      <c r="C340" s="50" t="s">
        <v>113</v>
      </c>
      <c r="D340" s="50" t="s">
        <v>114</v>
      </c>
      <c r="E340" s="50" t="s">
        <v>113</v>
      </c>
      <c r="F340" s="50" t="s">
        <v>114</v>
      </c>
    </row>
    <row r="341" spans="1:6" ht="22.5" customHeight="1" x14ac:dyDescent="0.25">
      <c r="B341" s="52" t="s">
        <v>115</v>
      </c>
      <c r="C341" s="53">
        <f>[1]Apr!$H$20</f>
        <v>1430.5774510000001</v>
      </c>
      <c r="D341" s="53">
        <f>[1]Apr!$I$20</f>
        <v>1430.5774510000001</v>
      </c>
      <c r="E341" s="53">
        <f>[1]Apr!$E$20</f>
        <v>1172.3922219000001</v>
      </c>
      <c r="F341" s="53">
        <f>[1]Apr!$F$20</f>
        <v>1172.3922219000001</v>
      </c>
    </row>
    <row r="342" spans="1:6" ht="22.5" customHeight="1" x14ac:dyDescent="0.25">
      <c r="B342" s="52" t="s">
        <v>116</v>
      </c>
      <c r="C342" s="53">
        <f>[1]May!$H$20</f>
        <v>3454.3822034999998</v>
      </c>
      <c r="D342" s="53">
        <f>[1]May!$I$20</f>
        <v>4884.9596545000004</v>
      </c>
      <c r="E342" s="53">
        <f>[1]May!$E$20</f>
        <v>1626.5629690000001</v>
      </c>
      <c r="F342" s="53">
        <f>[1]May!$F$20</f>
        <v>2798.9551909000002</v>
      </c>
    </row>
    <row r="343" spans="1:6" ht="22.5" customHeight="1" x14ac:dyDescent="0.25">
      <c r="B343" s="52" t="s">
        <v>117</v>
      </c>
      <c r="C343" s="53"/>
      <c r="D343" s="53"/>
      <c r="E343" s="53"/>
      <c r="F343" s="53"/>
    </row>
    <row r="344" spans="1:6" ht="22.5" customHeight="1" x14ac:dyDescent="0.25">
      <c r="B344" s="52" t="s">
        <v>118</v>
      </c>
      <c r="C344" s="53"/>
      <c r="D344" s="53"/>
      <c r="E344" s="53"/>
      <c r="F344" s="53"/>
    </row>
    <row r="345" spans="1:6" ht="22.5" customHeight="1" x14ac:dyDescent="0.25">
      <c r="B345" s="52" t="s">
        <v>119</v>
      </c>
      <c r="C345" s="53"/>
      <c r="D345" s="53"/>
      <c r="E345" s="53"/>
      <c r="F345" s="53"/>
    </row>
    <row r="346" spans="1:6" ht="22.5" customHeight="1" x14ac:dyDescent="0.25">
      <c r="B346" s="52" t="s">
        <v>120</v>
      </c>
      <c r="C346" s="53"/>
      <c r="D346" s="53"/>
      <c r="E346" s="53"/>
      <c r="F346" s="53"/>
    </row>
    <row r="347" spans="1:6" ht="22.5" customHeight="1" x14ac:dyDescent="0.25">
      <c r="B347" s="52" t="s">
        <v>121</v>
      </c>
      <c r="C347" s="53"/>
      <c r="D347" s="53"/>
      <c r="E347" s="53"/>
      <c r="F347" s="53"/>
    </row>
    <row r="348" spans="1:6" ht="22.5" customHeight="1" x14ac:dyDescent="0.25">
      <c r="B348" s="52" t="s">
        <v>122</v>
      </c>
      <c r="C348" s="53"/>
      <c r="D348" s="53"/>
      <c r="E348" s="53"/>
      <c r="F348" s="53"/>
    </row>
    <row r="349" spans="1:6" ht="22.5" customHeight="1" x14ac:dyDescent="0.25">
      <c r="B349" s="52" t="s">
        <v>123</v>
      </c>
      <c r="C349" s="53"/>
      <c r="D349" s="53"/>
      <c r="E349" s="53"/>
      <c r="F349" s="53"/>
    </row>
    <row r="350" spans="1:6" ht="22.5" customHeight="1" x14ac:dyDescent="0.25">
      <c r="B350" s="52" t="s">
        <v>124</v>
      </c>
      <c r="C350" s="53"/>
      <c r="D350" s="53"/>
      <c r="E350" s="53"/>
      <c r="F350" s="53"/>
    </row>
    <row r="351" spans="1:6" ht="22.5" customHeight="1" x14ac:dyDescent="0.25">
      <c r="B351" s="52" t="s">
        <v>125</v>
      </c>
      <c r="C351" s="55"/>
      <c r="D351" s="55"/>
      <c r="E351" s="55"/>
      <c r="F351" s="55"/>
    </row>
    <row r="352" spans="1:6" ht="22.5" customHeight="1" x14ac:dyDescent="0.25">
      <c r="B352" s="52" t="s">
        <v>126</v>
      </c>
      <c r="C352" s="55"/>
      <c r="D352" s="55"/>
      <c r="E352" s="55"/>
      <c r="F352" s="55"/>
    </row>
    <row r="356" spans="1:6" s="1" customFormat="1" ht="18.75" x14ac:dyDescent="0.3">
      <c r="A356" s="45"/>
      <c r="B356" s="59" t="s">
        <v>104</v>
      </c>
      <c r="C356" s="59"/>
      <c r="D356" s="59"/>
      <c r="E356" s="59"/>
      <c r="F356" s="59"/>
    </row>
    <row r="357" spans="1:6" s="1" customFormat="1" ht="18.75" x14ac:dyDescent="0.3">
      <c r="A357" s="45"/>
      <c r="B357" s="80" t="s">
        <v>105</v>
      </c>
      <c r="C357" s="80"/>
      <c r="D357" s="80"/>
      <c r="E357" s="80"/>
      <c r="F357" s="80"/>
    </row>
    <row r="358" spans="1:6" s="1" customFormat="1" ht="18.75" x14ac:dyDescent="0.3">
      <c r="A358" s="45"/>
      <c r="B358" s="59" t="s">
        <v>141</v>
      </c>
      <c r="C358" s="59"/>
      <c r="D358" s="59"/>
      <c r="E358" s="59"/>
      <c r="F358" s="59"/>
    </row>
    <row r="359" spans="1:6" s="1" customFormat="1" ht="18.75" x14ac:dyDescent="0.3">
      <c r="A359" s="45"/>
      <c r="B359" s="59" t="s">
        <v>48</v>
      </c>
      <c r="C359" s="59"/>
      <c r="D359" s="59"/>
      <c r="E359" s="59"/>
      <c r="F359" s="59"/>
    </row>
    <row r="360" spans="1:6" s="1" customFormat="1" ht="18.75" x14ac:dyDescent="0.3">
      <c r="A360" s="45"/>
      <c r="B360" s="80" t="s">
        <v>149</v>
      </c>
      <c r="C360" s="80"/>
      <c r="D360" s="80"/>
      <c r="E360" s="80"/>
      <c r="F360" s="80"/>
    </row>
    <row r="362" spans="1:6" x14ac:dyDescent="0.25">
      <c r="F362" s="46" t="s">
        <v>109</v>
      </c>
    </row>
    <row r="363" spans="1:6" s="48" customFormat="1" ht="21" customHeight="1" x14ac:dyDescent="0.2">
      <c r="A363" s="47"/>
      <c r="B363" s="85" t="s">
        <v>110</v>
      </c>
      <c r="C363" s="86" t="s">
        <v>111</v>
      </c>
      <c r="D363" s="86"/>
      <c r="E363" s="86" t="s">
        <v>112</v>
      </c>
      <c r="F363" s="86"/>
    </row>
    <row r="364" spans="1:6" s="51" customFormat="1" ht="22.5" customHeight="1" x14ac:dyDescent="0.2">
      <c r="A364" s="49"/>
      <c r="B364" s="85"/>
      <c r="C364" s="50" t="s">
        <v>113</v>
      </c>
      <c r="D364" s="50" t="s">
        <v>114</v>
      </c>
      <c r="E364" s="50" t="s">
        <v>113</v>
      </c>
      <c r="F364" s="50" t="s">
        <v>114</v>
      </c>
    </row>
    <row r="365" spans="1:6" ht="22.5" customHeight="1" x14ac:dyDescent="0.25">
      <c r="B365" s="52" t="s">
        <v>115</v>
      </c>
      <c r="C365" s="53">
        <f>[1]Apr!$H$21</f>
        <v>637</v>
      </c>
      <c r="D365" s="53">
        <f>[1]Apr!$I$21</f>
        <v>637</v>
      </c>
      <c r="E365" s="53">
        <f>[1]Apr!$E$21</f>
        <v>1200</v>
      </c>
      <c r="F365" s="53">
        <f>[1]Apr!$F$21</f>
        <v>1200</v>
      </c>
    </row>
    <row r="366" spans="1:6" ht="22.5" customHeight="1" x14ac:dyDescent="0.25">
      <c r="B366" s="52" t="s">
        <v>116</v>
      </c>
      <c r="C366" s="53">
        <f>[1]May!$H$21</f>
        <v>1570.19</v>
      </c>
      <c r="D366" s="53">
        <f>[1]May!$I$21</f>
        <v>2207.19</v>
      </c>
      <c r="E366" s="53">
        <f>[1]May!$E$21</f>
        <v>3078.74</v>
      </c>
      <c r="F366" s="53">
        <f>[1]May!$F$21</f>
        <v>4278.74</v>
      </c>
    </row>
    <row r="367" spans="1:6" ht="22.5" customHeight="1" x14ac:dyDescent="0.25">
      <c r="B367" s="52" t="s">
        <v>117</v>
      </c>
      <c r="C367" s="53"/>
      <c r="D367" s="53"/>
      <c r="E367" s="53"/>
      <c r="F367" s="53"/>
    </row>
    <row r="368" spans="1:6" ht="22.5" customHeight="1" x14ac:dyDescent="0.25">
      <c r="B368" s="52" t="s">
        <v>118</v>
      </c>
      <c r="C368" s="53"/>
      <c r="D368" s="53"/>
      <c r="E368" s="53"/>
      <c r="F368" s="53"/>
    </row>
    <row r="369" spans="1:6" ht="22.5" customHeight="1" x14ac:dyDescent="0.25">
      <c r="B369" s="52" t="s">
        <v>119</v>
      </c>
      <c r="C369" s="53"/>
      <c r="D369" s="53"/>
      <c r="E369" s="53"/>
      <c r="F369" s="53"/>
    </row>
    <row r="370" spans="1:6" ht="22.5" customHeight="1" x14ac:dyDescent="0.25">
      <c r="B370" s="52" t="s">
        <v>120</v>
      </c>
      <c r="C370" s="53"/>
      <c r="D370" s="53"/>
      <c r="E370" s="53"/>
      <c r="F370" s="53"/>
    </row>
    <row r="371" spans="1:6" ht="22.5" customHeight="1" x14ac:dyDescent="0.25">
      <c r="B371" s="52" t="s">
        <v>121</v>
      </c>
      <c r="C371" s="53"/>
      <c r="D371" s="53"/>
      <c r="E371" s="53"/>
      <c r="F371" s="53"/>
    </row>
    <row r="372" spans="1:6" ht="22.5" customHeight="1" x14ac:dyDescent="0.25">
      <c r="B372" s="52" t="s">
        <v>122</v>
      </c>
      <c r="C372" s="53"/>
      <c r="D372" s="53"/>
      <c r="E372" s="53"/>
      <c r="F372" s="53"/>
    </row>
    <row r="373" spans="1:6" ht="22.5" customHeight="1" x14ac:dyDescent="0.25">
      <c r="B373" s="52" t="s">
        <v>123</v>
      </c>
      <c r="C373" s="53"/>
      <c r="D373" s="53"/>
      <c r="E373" s="53"/>
      <c r="F373" s="53"/>
    </row>
    <row r="374" spans="1:6" ht="22.5" customHeight="1" x14ac:dyDescent="0.25">
      <c r="B374" s="52" t="s">
        <v>124</v>
      </c>
      <c r="C374" s="53"/>
      <c r="D374" s="53"/>
      <c r="E374" s="53"/>
      <c r="F374" s="53"/>
    </row>
    <row r="375" spans="1:6" ht="22.5" customHeight="1" x14ac:dyDescent="0.25">
      <c r="B375" s="52" t="s">
        <v>125</v>
      </c>
      <c r="C375" s="55"/>
      <c r="D375" s="55"/>
      <c r="E375" s="55"/>
      <c r="F375" s="55"/>
    </row>
    <row r="376" spans="1:6" ht="22.5" customHeight="1" x14ac:dyDescent="0.25">
      <c r="B376" s="52" t="s">
        <v>126</v>
      </c>
      <c r="C376" s="55"/>
      <c r="D376" s="55"/>
      <c r="E376" s="55"/>
      <c r="F376" s="55"/>
    </row>
    <row r="380" spans="1:6" s="1" customFormat="1" ht="18.75" x14ac:dyDescent="0.3">
      <c r="A380" s="45"/>
      <c r="B380" s="59" t="s">
        <v>104</v>
      </c>
      <c r="C380" s="59"/>
      <c r="D380" s="59"/>
      <c r="E380" s="59"/>
      <c r="F380" s="59"/>
    </row>
    <row r="381" spans="1:6" s="1" customFormat="1" ht="18.75" x14ac:dyDescent="0.3">
      <c r="A381" s="45"/>
      <c r="B381" s="80" t="s">
        <v>105</v>
      </c>
      <c r="C381" s="80"/>
      <c r="D381" s="80"/>
      <c r="E381" s="80"/>
      <c r="F381" s="80"/>
    </row>
    <row r="382" spans="1:6" s="1" customFormat="1" ht="18.75" x14ac:dyDescent="0.3">
      <c r="A382" s="45"/>
      <c r="B382" s="59" t="s">
        <v>150</v>
      </c>
      <c r="C382" s="59"/>
      <c r="D382" s="59"/>
      <c r="E382" s="59"/>
      <c r="F382" s="59"/>
    </row>
    <row r="383" spans="1:6" s="1" customFormat="1" ht="18.75" x14ac:dyDescent="0.3">
      <c r="A383" s="45"/>
      <c r="B383" s="59" t="s">
        <v>151</v>
      </c>
      <c r="C383" s="59"/>
      <c r="D383" s="59"/>
      <c r="E383" s="59"/>
      <c r="F383" s="59"/>
    </row>
    <row r="384" spans="1:6" s="1" customFormat="1" ht="18.75" x14ac:dyDescent="0.3">
      <c r="A384" s="45"/>
      <c r="B384" s="80" t="s">
        <v>152</v>
      </c>
      <c r="C384" s="80"/>
      <c r="D384" s="80"/>
      <c r="E384" s="80"/>
      <c r="F384" s="80"/>
    </row>
    <row r="386" spans="1:6" x14ac:dyDescent="0.25">
      <c r="F386" s="46" t="s">
        <v>109</v>
      </c>
    </row>
    <row r="387" spans="1:6" s="48" customFormat="1" ht="21" customHeight="1" x14ac:dyDescent="0.2">
      <c r="A387" s="47"/>
      <c r="B387" s="85" t="s">
        <v>110</v>
      </c>
      <c r="C387" s="86" t="s">
        <v>111</v>
      </c>
      <c r="D387" s="86"/>
      <c r="E387" s="86" t="s">
        <v>112</v>
      </c>
      <c r="F387" s="86"/>
    </row>
    <row r="388" spans="1:6" s="51" customFormat="1" ht="22.5" customHeight="1" x14ac:dyDescent="0.2">
      <c r="A388" s="49"/>
      <c r="B388" s="85"/>
      <c r="C388" s="50" t="s">
        <v>113</v>
      </c>
      <c r="D388" s="50" t="s">
        <v>114</v>
      </c>
      <c r="E388" s="50" t="s">
        <v>113</v>
      </c>
      <c r="F388" s="50" t="s">
        <v>114</v>
      </c>
    </row>
    <row r="389" spans="1:6" ht="22.5" customHeight="1" x14ac:dyDescent="0.25">
      <c r="B389" s="52" t="s">
        <v>115</v>
      </c>
      <c r="C389" s="53">
        <f>[1]Apr!$H$24</f>
        <v>410.40133649999996</v>
      </c>
      <c r="D389" s="53">
        <f>[1]Apr!$I$24</f>
        <v>410.40133649999996</v>
      </c>
      <c r="E389" s="53">
        <f>[1]Apr!$E$24</f>
        <v>52.739204200000003</v>
      </c>
      <c r="F389" s="53">
        <f>[1]Apr!$F$24</f>
        <v>52.739204200000003</v>
      </c>
    </row>
    <row r="390" spans="1:6" ht="22.5" customHeight="1" x14ac:dyDescent="0.25">
      <c r="B390" s="52" t="s">
        <v>116</v>
      </c>
      <c r="C390" s="53">
        <f>[1]May!$H$24</f>
        <v>574.44194579999998</v>
      </c>
      <c r="D390" s="53">
        <f>[1]May!$I$24</f>
        <v>984.84328229999994</v>
      </c>
      <c r="E390" s="53">
        <f>[1]May!$E$24</f>
        <v>602.78530390000003</v>
      </c>
      <c r="F390" s="53">
        <f>[1]May!$F$24</f>
        <v>655.52450810000005</v>
      </c>
    </row>
    <row r="391" spans="1:6" ht="22.5" customHeight="1" x14ac:dyDescent="0.25">
      <c r="B391" s="52" t="s">
        <v>117</v>
      </c>
      <c r="C391" s="53"/>
      <c r="D391" s="53"/>
      <c r="E391" s="53"/>
      <c r="F391" s="53"/>
    </row>
    <row r="392" spans="1:6" ht="22.5" customHeight="1" x14ac:dyDescent="0.25">
      <c r="B392" s="52" t="s">
        <v>118</v>
      </c>
      <c r="C392" s="53"/>
      <c r="D392" s="53"/>
      <c r="E392" s="53"/>
      <c r="F392" s="53"/>
    </row>
    <row r="393" spans="1:6" ht="22.5" customHeight="1" x14ac:dyDescent="0.25">
      <c r="B393" s="52" t="s">
        <v>119</v>
      </c>
      <c r="C393" s="53"/>
      <c r="D393" s="53"/>
      <c r="E393" s="53"/>
      <c r="F393" s="53"/>
    </row>
    <row r="394" spans="1:6" ht="22.5" customHeight="1" x14ac:dyDescent="0.25">
      <c r="B394" s="52" t="s">
        <v>120</v>
      </c>
      <c r="C394" s="53"/>
      <c r="D394" s="53"/>
      <c r="E394" s="53"/>
      <c r="F394" s="53"/>
    </row>
    <row r="395" spans="1:6" ht="22.5" customHeight="1" x14ac:dyDescent="0.25">
      <c r="B395" s="52" t="s">
        <v>121</v>
      </c>
      <c r="C395" s="53"/>
      <c r="D395" s="53"/>
      <c r="E395" s="53"/>
      <c r="F395" s="53"/>
    </row>
    <row r="396" spans="1:6" ht="22.5" customHeight="1" x14ac:dyDescent="0.25">
      <c r="B396" s="52" t="s">
        <v>122</v>
      </c>
      <c r="C396" s="53"/>
      <c r="D396" s="53"/>
      <c r="E396" s="53"/>
      <c r="F396" s="53"/>
    </row>
    <row r="397" spans="1:6" ht="22.5" customHeight="1" x14ac:dyDescent="0.25">
      <c r="B397" s="52" t="s">
        <v>123</v>
      </c>
      <c r="C397" s="53"/>
      <c r="D397" s="53"/>
      <c r="E397" s="53"/>
      <c r="F397" s="53"/>
    </row>
    <row r="398" spans="1:6" ht="22.5" customHeight="1" x14ac:dyDescent="0.25">
      <c r="B398" s="52" t="s">
        <v>124</v>
      </c>
      <c r="C398" s="53"/>
      <c r="D398" s="53"/>
      <c r="E398" s="53"/>
      <c r="F398" s="53"/>
    </row>
    <row r="399" spans="1:6" ht="22.5" customHeight="1" x14ac:dyDescent="0.25">
      <c r="B399" s="52" t="s">
        <v>125</v>
      </c>
      <c r="C399" s="55"/>
      <c r="D399" s="55"/>
      <c r="E399" s="55"/>
      <c r="F399" s="55"/>
    </row>
    <row r="400" spans="1:6" ht="22.5" customHeight="1" x14ac:dyDescent="0.25">
      <c r="B400" s="52" t="s">
        <v>126</v>
      </c>
      <c r="C400" s="55"/>
      <c r="D400" s="55"/>
      <c r="E400" s="55"/>
      <c r="F400" s="55"/>
    </row>
    <row r="404" spans="1:6" s="1" customFormat="1" ht="18.75" x14ac:dyDescent="0.3">
      <c r="A404" s="45"/>
      <c r="B404" s="59" t="s">
        <v>104</v>
      </c>
      <c r="C404" s="59"/>
      <c r="D404" s="59"/>
      <c r="E404" s="59"/>
      <c r="F404" s="59"/>
    </row>
    <row r="405" spans="1:6" s="1" customFormat="1" ht="18.75" x14ac:dyDescent="0.3">
      <c r="A405" s="45"/>
      <c r="B405" s="80" t="s">
        <v>105</v>
      </c>
      <c r="C405" s="80"/>
      <c r="D405" s="80"/>
      <c r="E405" s="80"/>
      <c r="F405" s="80"/>
    </row>
    <row r="406" spans="1:6" s="1" customFormat="1" ht="18.75" x14ac:dyDescent="0.3">
      <c r="A406" s="45"/>
      <c r="B406" s="59" t="s">
        <v>150</v>
      </c>
      <c r="C406" s="59"/>
      <c r="D406" s="59"/>
      <c r="E406" s="59"/>
      <c r="F406" s="59"/>
    </row>
    <row r="407" spans="1:6" s="1" customFormat="1" ht="18.75" x14ac:dyDescent="0.3">
      <c r="A407" s="45"/>
      <c r="B407" s="59" t="s">
        <v>146</v>
      </c>
      <c r="C407" s="59"/>
      <c r="D407" s="59"/>
      <c r="E407" s="59"/>
      <c r="F407" s="59"/>
    </row>
    <row r="408" spans="1:6" s="1" customFormat="1" ht="18.75" x14ac:dyDescent="0.3">
      <c r="A408" s="45"/>
      <c r="B408" s="80" t="s">
        <v>153</v>
      </c>
      <c r="C408" s="80"/>
      <c r="D408" s="80"/>
      <c r="E408" s="80"/>
      <c r="F408" s="80"/>
    </row>
    <row r="410" spans="1:6" x14ac:dyDescent="0.25">
      <c r="F410" s="46" t="s">
        <v>109</v>
      </c>
    </row>
    <row r="411" spans="1:6" s="48" customFormat="1" ht="21" customHeight="1" x14ac:dyDescent="0.2">
      <c r="A411" s="47"/>
      <c r="B411" s="85" t="s">
        <v>110</v>
      </c>
      <c r="C411" s="86" t="s">
        <v>111</v>
      </c>
      <c r="D411" s="86"/>
      <c r="E411" s="86" t="s">
        <v>112</v>
      </c>
      <c r="F411" s="86"/>
    </row>
    <row r="412" spans="1:6" s="51" customFormat="1" ht="22.5" customHeight="1" x14ac:dyDescent="0.2">
      <c r="A412" s="49"/>
      <c r="B412" s="85"/>
      <c r="C412" s="50" t="s">
        <v>113</v>
      </c>
      <c r="D412" s="50" t="s">
        <v>114</v>
      </c>
      <c r="E412" s="50" t="s">
        <v>113</v>
      </c>
      <c r="F412" s="50" t="s">
        <v>114</v>
      </c>
    </row>
    <row r="413" spans="1:6" ht="22.5" customHeight="1" x14ac:dyDescent="0.25">
      <c r="B413" s="52" t="s">
        <v>115</v>
      </c>
      <c r="C413" s="53">
        <f>[1]Apr!$H$25</f>
        <v>2.92</v>
      </c>
      <c r="D413" s="53">
        <f>[1]Apr!$I$25</f>
        <v>2.92</v>
      </c>
      <c r="E413" s="53">
        <f>[1]Apr!$E$25</f>
        <v>3.04</v>
      </c>
      <c r="F413" s="53">
        <f>[1]Apr!$F$25</f>
        <v>3.04</v>
      </c>
    </row>
    <row r="414" spans="1:6" ht="22.5" customHeight="1" x14ac:dyDescent="0.25">
      <c r="B414" s="52" t="s">
        <v>116</v>
      </c>
      <c r="C414" s="53">
        <f>[1]May!$H$25</f>
        <v>2.95</v>
      </c>
      <c r="D414" s="53">
        <f>[1]May!$I$25</f>
        <v>5.87</v>
      </c>
      <c r="E414" s="53">
        <f>[1]May!$E$25</f>
        <v>2.98</v>
      </c>
      <c r="F414" s="53">
        <f>[1]May!$F$25</f>
        <v>6.02</v>
      </c>
    </row>
    <row r="415" spans="1:6" ht="22.5" customHeight="1" x14ac:dyDescent="0.25">
      <c r="B415" s="52" t="s">
        <v>117</v>
      </c>
      <c r="C415" s="53"/>
      <c r="D415" s="53"/>
      <c r="E415" s="53"/>
      <c r="F415" s="53"/>
    </row>
    <row r="416" spans="1:6" ht="22.5" customHeight="1" x14ac:dyDescent="0.25">
      <c r="B416" s="52" t="s">
        <v>118</v>
      </c>
      <c r="C416" s="53"/>
      <c r="D416" s="53"/>
      <c r="E416" s="53"/>
      <c r="F416" s="53"/>
    </row>
    <row r="417" spans="1:6" ht="22.5" customHeight="1" x14ac:dyDescent="0.25">
      <c r="B417" s="52" t="s">
        <v>119</v>
      </c>
      <c r="C417" s="53"/>
      <c r="D417" s="53"/>
      <c r="E417" s="53"/>
      <c r="F417" s="53"/>
    </row>
    <row r="418" spans="1:6" ht="22.5" customHeight="1" x14ac:dyDescent="0.25">
      <c r="B418" s="52" t="s">
        <v>120</v>
      </c>
      <c r="C418" s="53"/>
      <c r="D418" s="53"/>
      <c r="E418" s="53"/>
      <c r="F418" s="53"/>
    </row>
    <row r="419" spans="1:6" ht="22.5" customHeight="1" x14ac:dyDescent="0.25">
      <c r="B419" s="52" t="s">
        <v>121</v>
      </c>
      <c r="C419" s="53"/>
      <c r="D419" s="53"/>
      <c r="E419" s="53"/>
      <c r="F419" s="53"/>
    </row>
    <row r="420" spans="1:6" ht="22.5" customHeight="1" x14ac:dyDescent="0.25">
      <c r="B420" s="52" t="s">
        <v>122</v>
      </c>
      <c r="C420" s="53"/>
      <c r="D420" s="53"/>
      <c r="E420" s="53"/>
      <c r="F420" s="53"/>
    </row>
    <row r="421" spans="1:6" ht="22.5" customHeight="1" x14ac:dyDescent="0.25">
      <c r="B421" s="52" t="s">
        <v>123</v>
      </c>
      <c r="C421" s="53"/>
      <c r="D421" s="53"/>
      <c r="E421" s="53"/>
      <c r="F421" s="53"/>
    </row>
    <row r="422" spans="1:6" ht="22.5" customHeight="1" x14ac:dyDescent="0.25">
      <c r="B422" s="52" t="s">
        <v>124</v>
      </c>
      <c r="C422" s="53"/>
      <c r="D422" s="53"/>
      <c r="E422" s="53"/>
      <c r="F422" s="53"/>
    </row>
    <row r="423" spans="1:6" ht="22.5" customHeight="1" x14ac:dyDescent="0.25">
      <c r="B423" s="52" t="s">
        <v>125</v>
      </c>
      <c r="C423" s="55"/>
      <c r="D423" s="55"/>
      <c r="E423" s="55"/>
      <c r="F423" s="55"/>
    </row>
    <row r="424" spans="1:6" ht="22.5" customHeight="1" x14ac:dyDescent="0.25">
      <c r="B424" s="52" t="s">
        <v>126</v>
      </c>
      <c r="C424" s="55"/>
      <c r="D424" s="55"/>
      <c r="E424" s="55"/>
      <c r="F424" s="55"/>
    </row>
    <row r="428" spans="1:6" s="1" customFormat="1" ht="18.75" x14ac:dyDescent="0.3">
      <c r="A428" s="45"/>
      <c r="B428" s="59" t="s">
        <v>104</v>
      </c>
      <c r="C428" s="59"/>
      <c r="D428" s="59"/>
      <c r="E428" s="59"/>
      <c r="F428" s="59"/>
    </row>
    <row r="429" spans="1:6" s="1" customFormat="1" ht="18.75" x14ac:dyDescent="0.3">
      <c r="A429" s="45"/>
      <c r="B429" s="80" t="s">
        <v>105</v>
      </c>
      <c r="C429" s="80"/>
      <c r="D429" s="80"/>
      <c r="E429" s="80"/>
      <c r="F429" s="80"/>
    </row>
    <row r="430" spans="1:6" s="1" customFormat="1" ht="18.75" x14ac:dyDescent="0.3">
      <c r="A430" s="45"/>
      <c r="B430" s="59" t="s">
        <v>154</v>
      </c>
      <c r="C430" s="59"/>
      <c r="D430" s="59"/>
      <c r="E430" s="59"/>
      <c r="F430" s="59"/>
    </row>
    <row r="431" spans="1:6" s="1" customFormat="1" ht="18.75" x14ac:dyDescent="0.3">
      <c r="A431" s="45"/>
      <c r="B431" s="80" t="s">
        <v>155</v>
      </c>
      <c r="C431" s="80"/>
      <c r="D431" s="80"/>
      <c r="E431" s="80"/>
      <c r="F431" s="80"/>
    </row>
    <row r="433" spans="1:6" x14ac:dyDescent="0.25">
      <c r="F433" s="46" t="s">
        <v>109</v>
      </c>
    </row>
    <row r="434" spans="1:6" s="48" customFormat="1" ht="21" customHeight="1" x14ac:dyDescent="0.2">
      <c r="A434" s="47"/>
      <c r="B434" s="85" t="s">
        <v>110</v>
      </c>
      <c r="C434" s="86" t="s">
        <v>111</v>
      </c>
      <c r="D434" s="86"/>
      <c r="E434" s="86" t="s">
        <v>112</v>
      </c>
      <c r="F434" s="86"/>
    </row>
    <row r="435" spans="1:6" s="51" customFormat="1" ht="22.5" customHeight="1" x14ac:dyDescent="0.2">
      <c r="A435" s="49"/>
      <c r="B435" s="85"/>
      <c r="C435" s="50" t="s">
        <v>113</v>
      </c>
      <c r="D435" s="50" t="s">
        <v>114</v>
      </c>
      <c r="E435" s="50" t="s">
        <v>113</v>
      </c>
      <c r="F435" s="50" t="s">
        <v>114</v>
      </c>
    </row>
    <row r="436" spans="1:6" ht="22.5" customHeight="1" x14ac:dyDescent="0.25">
      <c r="B436" s="52" t="s">
        <v>115</v>
      </c>
      <c r="C436" s="53">
        <f>[1]Apr!$H$39</f>
        <v>0</v>
      </c>
      <c r="D436" s="53">
        <f>[1]Apr!$I$39</f>
        <v>0</v>
      </c>
      <c r="E436" s="53">
        <f>[1]Apr!$E$39</f>
        <v>0</v>
      </c>
      <c r="F436" s="53">
        <f>[1]Apr!$F$39</f>
        <v>0</v>
      </c>
    </row>
    <row r="437" spans="1:6" ht="22.5" customHeight="1" x14ac:dyDescent="0.25">
      <c r="B437" s="52" t="s">
        <v>116</v>
      </c>
      <c r="C437" s="53">
        <f>[1]May!$H$39</f>
        <v>16.023679699999999</v>
      </c>
      <c r="D437" s="53">
        <f>[1]May!$I$39</f>
        <v>16.023679699999999</v>
      </c>
      <c r="E437" s="53">
        <f>[1]May!$E$39</f>
        <v>69.994310100000007</v>
      </c>
      <c r="F437" s="53">
        <f>[1]May!$F$39</f>
        <v>69.994310100000007</v>
      </c>
    </row>
    <row r="438" spans="1:6" ht="22.5" customHeight="1" x14ac:dyDescent="0.25">
      <c r="B438" s="52" t="s">
        <v>117</v>
      </c>
      <c r="C438" s="53"/>
      <c r="D438" s="53"/>
      <c r="E438" s="53"/>
      <c r="F438" s="53"/>
    </row>
    <row r="439" spans="1:6" ht="22.5" customHeight="1" x14ac:dyDescent="0.25">
      <c r="B439" s="52" t="s">
        <v>118</v>
      </c>
      <c r="C439" s="53"/>
      <c r="D439" s="53"/>
      <c r="E439" s="53"/>
      <c r="F439" s="53"/>
    </row>
    <row r="440" spans="1:6" ht="22.5" customHeight="1" x14ac:dyDescent="0.25">
      <c r="B440" s="52" t="s">
        <v>119</v>
      </c>
      <c r="C440" s="53"/>
      <c r="D440" s="53"/>
      <c r="E440" s="53"/>
      <c r="F440" s="53"/>
    </row>
    <row r="441" spans="1:6" ht="22.5" customHeight="1" x14ac:dyDescent="0.25">
      <c r="B441" s="52" t="s">
        <v>120</v>
      </c>
      <c r="C441" s="53"/>
      <c r="D441" s="53"/>
      <c r="E441" s="53"/>
      <c r="F441" s="53"/>
    </row>
    <row r="442" spans="1:6" ht="22.5" customHeight="1" x14ac:dyDescent="0.25">
      <c r="B442" s="52" t="s">
        <v>121</v>
      </c>
      <c r="C442" s="53"/>
      <c r="D442" s="53"/>
      <c r="E442" s="53"/>
      <c r="F442" s="53"/>
    </row>
    <row r="443" spans="1:6" ht="22.5" customHeight="1" x14ac:dyDescent="0.25">
      <c r="B443" s="52" t="s">
        <v>122</v>
      </c>
      <c r="C443" s="53"/>
      <c r="D443" s="53"/>
      <c r="E443" s="53"/>
      <c r="F443" s="53"/>
    </row>
    <row r="444" spans="1:6" ht="22.5" customHeight="1" x14ac:dyDescent="0.25">
      <c r="B444" s="52" t="s">
        <v>123</v>
      </c>
      <c r="C444" s="53"/>
      <c r="D444" s="53"/>
      <c r="E444" s="53"/>
      <c r="F444" s="53"/>
    </row>
    <row r="445" spans="1:6" ht="22.5" customHeight="1" x14ac:dyDescent="0.25">
      <c r="B445" s="52" t="s">
        <v>124</v>
      </c>
      <c r="C445" s="53"/>
      <c r="D445" s="53"/>
      <c r="E445" s="53"/>
      <c r="F445" s="53"/>
    </row>
    <row r="446" spans="1:6" ht="22.5" customHeight="1" x14ac:dyDescent="0.25">
      <c r="B446" s="52" t="s">
        <v>125</v>
      </c>
      <c r="C446" s="55"/>
      <c r="D446" s="55"/>
      <c r="E446" s="55"/>
      <c r="F446" s="55"/>
    </row>
    <row r="447" spans="1:6" ht="22.5" customHeight="1" x14ac:dyDescent="0.25">
      <c r="B447" s="52" t="s">
        <v>126</v>
      </c>
      <c r="C447" s="55"/>
      <c r="D447" s="55"/>
      <c r="E447" s="55"/>
      <c r="F447" s="55"/>
    </row>
    <row r="451" spans="1:6" s="1" customFormat="1" ht="18.75" x14ac:dyDescent="0.3">
      <c r="A451" s="45"/>
      <c r="B451" s="59" t="s">
        <v>104</v>
      </c>
      <c r="C451" s="59"/>
      <c r="D451" s="59"/>
      <c r="E451" s="59"/>
      <c r="F451" s="59"/>
    </row>
    <row r="452" spans="1:6" s="1" customFormat="1" ht="18.75" x14ac:dyDescent="0.3">
      <c r="A452" s="45"/>
      <c r="B452" s="80" t="s">
        <v>105</v>
      </c>
      <c r="C452" s="80"/>
      <c r="D452" s="80"/>
      <c r="E452" s="80"/>
      <c r="F452" s="80"/>
    </row>
    <row r="453" spans="1:6" s="1" customFormat="1" ht="18.75" x14ac:dyDescent="0.3">
      <c r="A453" s="45"/>
      <c r="B453" s="59" t="s">
        <v>156</v>
      </c>
      <c r="C453" s="59"/>
      <c r="D453" s="59"/>
      <c r="E453" s="59"/>
      <c r="F453" s="59"/>
    </row>
    <row r="454" spans="1:6" s="1" customFormat="1" ht="18.75" x14ac:dyDescent="0.3">
      <c r="A454" s="45"/>
      <c r="B454" s="80" t="s">
        <v>157</v>
      </c>
      <c r="C454" s="80"/>
      <c r="D454" s="80"/>
      <c r="E454" s="80"/>
      <c r="F454" s="80"/>
    </row>
    <row r="457" spans="1:6" x14ac:dyDescent="0.25">
      <c r="F457" s="46" t="s">
        <v>109</v>
      </c>
    </row>
    <row r="458" spans="1:6" s="48" customFormat="1" ht="21" customHeight="1" x14ac:dyDescent="0.2">
      <c r="A458" s="47"/>
      <c r="B458" s="85" t="s">
        <v>110</v>
      </c>
      <c r="C458" s="86" t="s">
        <v>111</v>
      </c>
      <c r="D458" s="86"/>
      <c r="E458" s="86" t="s">
        <v>112</v>
      </c>
      <c r="F458" s="86"/>
    </row>
    <row r="459" spans="1:6" s="51" customFormat="1" ht="22.5" customHeight="1" x14ac:dyDescent="0.2">
      <c r="A459" s="49"/>
      <c r="B459" s="85"/>
      <c r="C459" s="50" t="s">
        <v>113</v>
      </c>
      <c r="D459" s="50" t="s">
        <v>114</v>
      </c>
      <c r="E459" s="50" t="s">
        <v>113</v>
      </c>
      <c r="F459" s="50" t="s">
        <v>114</v>
      </c>
    </row>
    <row r="460" spans="1:6" ht="22.5" customHeight="1" x14ac:dyDescent="0.25">
      <c r="B460" s="52" t="s">
        <v>115</v>
      </c>
      <c r="C460" s="53">
        <f>[1]Apr!$H$40</f>
        <v>2813.1796319000005</v>
      </c>
      <c r="D460" s="53">
        <f>[1]Apr!$I$40</f>
        <v>2813.1796319000005</v>
      </c>
      <c r="E460" s="53">
        <f>[1]Apr!$E$40</f>
        <v>-2011.8630848000003</v>
      </c>
      <c r="F460" s="53">
        <f>[1]Apr!$F$40</f>
        <v>-2011.8630848000003</v>
      </c>
    </row>
    <row r="461" spans="1:6" ht="22.5" customHeight="1" x14ac:dyDescent="0.25">
      <c r="B461" s="52" t="s">
        <v>116</v>
      </c>
      <c r="C461" s="53">
        <f>[1]May!$H$40</f>
        <v>-3254.9105517000016</v>
      </c>
      <c r="D461" s="53">
        <f>[1]May!$I$40</f>
        <v>-441.74091979999866</v>
      </c>
      <c r="E461" s="53">
        <f>[1]May!$E$40</f>
        <v>-3501.7940818000006</v>
      </c>
      <c r="F461" s="53">
        <f>[1]May!$F$40</f>
        <v>-5513.6571666000018</v>
      </c>
    </row>
    <row r="462" spans="1:6" ht="22.5" customHeight="1" x14ac:dyDescent="0.25">
      <c r="B462" s="52" t="s">
        <v>117</v>
      </c>
      <c r="C462" s="53"/>
      <c r="D462" s="53"/>
      <c r="E462" s="53"/>
      <c r="F462" s="53"/>
    </row>
    <row r="463" spans="1:6" ht="22.5" customHeight="1" x14ac:dyDescent="0.25">
      <c r="B463" s="52" t="s">
        <v>118</v>
      </c>
      <c r="C463" s="53"/>
      <c r="D463" s="53"/>
      <c r="E463" s="53"/>
      <c r="F463" s="53"/>
    </row>
    <row r="464" spans="1:6" ht="22.5" customHeight="1" x14ac:dyDescent="0.25">
      <c r="B464" s="52" t="s">
        <v>119</v>
      </c>
      <c r="C464" s="53"/>
      <c r="D464" s="53"/>
      <c r="E464" s="53"/>
      <c r="F464" s="53"/>
    </row>
    <row r="465" spans="1:6" ht="22.5" customHeight="1" x14ac:dyDescent="0.25">
      <c r="B465" s="52" t="s">
        <v>120</v>
      </c>
      <c r="C465" s="53"/>
      <c r="D465" s="53"/>
      <c r="E465" s="53"/>
      <c r="F465" s="53"/>
    </row>
    <row r="466" spans="1:6" ht="22.5" customHeight="1" x14ac:dyDescent="0.25">
      <c r="B466" s="52" t="s">
        <v>121</v>
      </c>
      <c r="C466" s="53"/>
      <c r="D466" s="53"/>
      <c r="E466" s="53"/>
      <c r="F466" s="53"/>
    </row>
    <row r="467" spans="1:6" ht="22.5" customHeight="1" x14ac:dyDescent="0.25">
      <c r="B467" s="52" t="s">
        <v>122</v>
      </c>
      <c r="C467" s="53"/>
      <c r="D467" s="53"/>
      <c r="E467" s="53"/>
      <c r="F467" s="53"/>
    </row>
    <row r="468" spans="1:6" ht="22.5" customHeight="1" x14ac:dyDescent="0.25">
      <c r="B468" s="52" t="s">
        <v>123</v>
      </c>
      <c r="C468" s="53"/>
      <c r="D468" s="53"/>
      <c r="E468" s="53"/>
      <c r="F468" s="53"/>
    </row>
    <row r="469" spans="1:6" ht="22.5" customHeight="1" x14ac:dyDescent="0.25">
      <c r="B469" s="52" t="s">
        <v>124</v>
      </c>
      <c r="C469" s="53"/>
      <c r="D469" s="53"/>
      <c r="E469" s="53"/>
      <c r="F469" s="53"/>
    </row>
    <row r="470" spans="1:6" ht="22.5" customHeight="1" x14ac:dyDescent="0.25">
      <c r="B470" s="52" t="s">
        <v>125</v>
      </c>
      <c r="C470" s="55"/>
      <c r="D470" s="55"/>
      <c r="E470" s="55"/>
      <c r="F470" s="55"/>
    </row>
    <row r="471" spans="1:6" ht="22.5" customHeight="1" x14ac:dyDescent="0.25">
      <c r="B471" s="52" t="s">
        <v>126</v>
      </c>
      <c r="C471" s="55"/>
      <c r="D471" s="55"/>
      <c r="E471" s="55"/>
      <c r="F471" s="55"/>
    </row>
    <row r="475" spans="1:6" s="1" customFormat="1" ht="18.75" x14ac:dyDescent="0.3">
      <c r="A475" s="45"/>
      <c r="B475" s="59" t="s">
        <v>104</v>
      </c>
      <c r="C475" s="59"/>
      <c r="D475" s="59"/>
      <c r="E475" s="59"/>
      <c r="F475" s="59"/>
    </row>
    <row r="476" spans="1:6" s="1" customFormat="1" ht="18.75" x14ac:dyDescent="0.3">
      <c r="A476" s="45"/>
      <c r="B476" s="80" t="s">
        <v>105</v>
      </c>
      <c r="C476" s="80"/>
      <c r="D476" s="80"/>
      <c r="E476" s="80"/>
      <c r="F476" s="80"/>
    </row>
    <row r="477" spans="1:6" s="1" customFormat="1" ht="18.75" x14ac:dyDescent="0.3">
      <c r="A477" s="45"/>
      <c r="B477" s="59" t="s">
        <v>158</v>
      </c>
      <c r="C477" s="59"/>
      <c r="D477" s="59"/>
      <c r="E477" s="59"/>
      <c r="F477" s="59"/>
    </row>
    <row r="478" spans="1:6" s="1" customFormat="1" ht="18.75" x14ac:dyDescent="0.3">
      <c r="A478" s="45"/>
      <c r="B478" s="80" t="s">
        <v>159</v>
      </c>
      <c r="C478" s="80"/>
      <c r="D478" s="80"/>
      <c r="E478" s="80"/>
      <c r="F478" s="80"/>
    </row>
    <row r="480" spans="1:6" x14ac:dyDescent="0.25">
      <c r="F480" s="46" t="s">
        <v>109</v>
      </c>
    </row>
    <row r="481" spans="1:6" s="48" customFormat="1" ht="21" customHeight="1" x14ac:dyDescent="0.2">
      <c r="A481" s="47"/>
      <c r="B481" s="85" t="s">
        <v>110</v>
      </c>
      <c r="C481" s="86" t="s">
        <v>111</v>
      </c>
      <c r="D481" s="86"/>
      <c r="E481" s="86" t="s">
        <v>112</v>
      </c>
      <c r="F481" s="86"/>
    </row>
    <row r="482" spans="1:6" s="51" customFormat="1" ht="22.5" customHeight="1" x14ac:dyDescent="0.2">
      <c r="A482" s="49"/>
      <c r="B482" s="85"/>
      <c r="C482" s="50" t="s">
        <v>113</v>
      </c>
      <c r="D482" s="50" t="s">
        <v>114</v>
      </c>
      <c r="E482" s="50" t="s">
        <v>113</v>
      </c>
      <c r="F482" s="50" t="s">
        <v>114</v>
      </c>
    </row>
    <row r="483" spans="1:6" ht="22.5" customHeight="1" x14ac:dyDescent="0.25">
      <c r="B483" s="52" t="s">
        <v>115</v>
      </c>
      <c r="C483" s="53">
        <f>[1]Apr!$H$41</f>
        <v>2410.2782954000013</v>
      </c>
      <c r="D483" s="53">
        <f>[1]Apr!$I$41</f>
        <v>2410.2782954000013</v>
      </c>
      <c r="E483" s="53">
        <f>[1]Apr!$E$41</f>
        <v>-2064.8015868000002</v>
      </c>
      <c r="F483" s="53">
        <f>[1]Apr!$F$41</f>
        <v>-2064.8015868000002</v>
      </c>
    </row>
    <row r="484" spans="1:6" ht="22.5" customHeight="1" x14ac:dyDescent="0.25">
      <c r="B484" s="52" t="s">
        <v>116</v>
      </c>
      <c r="C484" s="53">
        <f>[1]May!$H$41</f>
        <v>-3845.3861772000018</v>
      </c>
      <c r="D484" s="53">
        <f>[1]May!$I$41</f>
        <v>-1435.1078817999989</v>
      </c>
      <c r="E484" s="53">
        <f>[1]May!$E$41</f>
        <v>-4177.1287149</v>
      </c>
      <c r="F484" s="53">
        <f>[1]May!$F$41</f>
        <v>-6241.9303017000011</v>
      </c>
    </row>
    <row r="485" spans="1:6" ht="22.5" customHeight="1" x14ac:dyDescent="0.25">
      <c r="B485" s="52" t="s">
        <v>117</v>
      </c>
      <c r="C485" s="53"/>
      <c r="D485" s="53"/>
      <c r="E485" s="53"/>
      <c r="F485" s="53"/>
    </row>
    <row r="486" spans="1:6" ht="22.5" customHeight="1" x14ac:dyDescent="0.25">
      <c r="B486" s="52" t="s">
        <v>118</v>
      </c>
      <c r="C486" s="53"/>
      <c r="D486" s="53"/>
      <c r="E486" s="53"/>
      <c r="F486" s="53"/>
    </row>
    <row r="487" spans="1:6" ht="22.5" customHeight="1" x14ac:dyDescent="0.25">
      <c r="B487" s="52" t="s">
        <v>119</v>
      </c>
      <c r="C487" s="53"/>
      <c r="D487" s="53"/>
      <c r="E487" s="53"/>
      <c r="F487" s="53"/>
    </row>
    <row r="488" spans="1:6" ht="22.5" customHeight="1" x14ac:dyDescent="0.25">
      <c r="B488" s="52" t="s">
        <v>120</v>
      </c>
      <c r="C488" s="53"/>
      <c r="D488" s="53"/>
      <c r="E488" s="53"/>
      <c r="F488" s="53"/>
    </row>
    <row r="489" spans="1:6" ht="22.5" customHeight="1" x14ac:dyDescent="0.25">
      <c r="B489" s="52" t="s">
        <v>121</v>
      </c>
      <c r="C489" s="53"/>
      <c r="D489" s="53"/>
      <c r="E489" s="53"/>
      <c r="F489" s="53"/>
    </row>
    <row r="490" spans="1:6" ht="22.5" customHeight="1" x14ac:dyDescent="0.25">
      <c r="B490" s="52" t="s">
        <v>122</v>
      </c>
      <c r="C490" s="53"/>
      <c r="D490" s="53"/>
      <c r="E490" s="53"/>
      <c r="F490" s="53"/>
    </row>
    <row r="491" spans="1:6" ht="22.5" customHeight="1" x14ac:dyDescent="0.25">
      <c r="B491" s="52" t="s">
        <v>123</v>
      </c>
      <c r="C491" s="53"/>
      <c r="D491" s="53"/>
      <c r="E491" s="53"/>
      <c r="F491" s="53"/>
    </row>
    <row r="492" spans="1:6" ht="22.5" customHeight="1" x14ac:dyDescent="0.25">
      <c r="B492" s="52" t="s">
        <v>124</v>
      </c>
      <c r="C492" s="53"/>
      <c r="D492" s="53"/>
      <c r="E492" s="53"/>
      <c r="F492" s="53"/>
    </row>
    <row r="493" spans="1:6" ht="22.5" customHeight="1" x14ac:dyDescent="0.25">
      <c r="B493" s="52" t="s">
        <v>125</v>
      </c>
      <c r="C493" s="55"/>
      <c r="D493" s="55"/>
      <c r="E493" s="55"/>
      <c r="F493" s="55"/>
    </row>
    <row r="494" spans="1:6" ht="22.5" customHeight="1" x14ac:dyDescent="0.25">
      <c r="B494" s="52" t="s">
        <v>126</v>
      </c>
      <c r="C494" s="55"/>
      <c r="D494" s="55"/>
      <c r="E494" s="55"/>
      <c r="F494" s="55"/>
    </row>
    <row r="498" spans="1:6" s="1" customFormat="1" ht="18.75" x14ac:dyDescent="0.3">
      <c r="A498" s="45"/>
      <c r="B498" s="59" t="s">
        <v>104</v>
      </c>
      <c r="C498" s="59"/>
      <c r="D498" s="59"/>
      <c r="E498" s="59"/>
      <c r="F498" s="59"/>
    </row>
    <row r="499" spans="1:6" s="1" customFormat="1" ht="18.75" x14ac:dyDescent="0.3">
      <c r="A499" s="45"/>
      <c r="B499" s="80" t="s">
        <v>105</v>
      </c>
      <c r="C499" s="80"/>
      <c r="D499" s="80"/>
      <c r="E499" s="80"/>
      <c r="F499" s="80"/>
    </row>
    <row r="500" spans="1:6" s="1" customFormat="1" ht="18.75" x14ac:dyDescent="0.3">
      <c r="A500" s="45"/>
      <c r="B500" s="59" t="s">
        <v>160</v>
      </c>
      <c r="C500" s="59"/>
      <c r="D500" s="59"/>
      <c r="E500" s="59"/>
      <c r="F500" s="59"/>
    </row>
    <row r="501" spans="1:6" s="1" customFormat="1" ht="18.75" x14ac:dyDescent="0.3">
      <c r="A501" s="45"/>
      <c r="B501" s="80" t="s">
        <v>161</v>
      </c>
      <c r="C501" s="80"/>
      <c r="D501" s="80"/>
      <c r="E501" s="80"/>
      <c r="F501" s="80"/>
    </row>
    <row r="503" spans="1:6" x14ac:dyDescent="0.25">
      <c r="F503" s="46" t="s">
        <v>109</v>
      </c>
    </row>
    <row r="504" spans="1:6" s="48" customFormat="1" ht="21" customHeight="1" x14ac:dyDescent="0.2">
      <c r="A504" s="47"/>
      <c r="B504" s="85" t="s">
        <v>110</v>
      </c>
      <c r="C504" s="86" t="s">
        <v>111</v>
      </c>
      <c r="D504" s="86"/>
      <c r="E504" s="86" t="s">
        <v>112</v>
      </c>
      <c r="F504" s="86"/>
    </row>
    <row r="505" spans="1:6" s="51" customFormat="1" ht="22.5" customHeight="1" x14ac:dyDescent="0.2">
      <c r="A505" s="49"/>
      <c r="B505" s="85"/>
      <c r="C505" s="50" t="s">
        <v>113</v>
      </c>
      <c r="D505" s="50" t="s">
        <v>114</v>
      </c>
      <c r="E505" s="50" t="s">
        <v>113</v>
      </c>
      <c r="F505" s="50" t="s">
        <v>114</v>
      </c>
    </row>
    <row r="506" spans="1:6" ht="22.5" customHeight="1" x14ac:dyDescent="0.25">
      <c r="B506" s="52" t="s">
        <v>115</v>
      </c>
      <c r="C506" s="53">
        <f>[1]Apr!$H$42</f>
        <v>4397.8309821999992</v>
      </c>
      <c r="D506" s="53">
        <f>[1]Apr!$I$42</f>
        <v>4397.8309821999992</v>
      </c>
      <c r="E506" s="53">
        <f>[1]Apr!$E$42</f>
        <v>94.488054099999857</v>
      </c>
      <c r="F506" s="53">
        <f>[1]Apr!$F$42</f>
        <v>94.488054099999857</v>
      </c>
    </row>
    <row r="507" spans="1:6" ht="22.5" customHeight="1" x14ac:dyDescent="0.25">
      <c r="B507" s="52" t="s">
        <v>116</v>
      </c>
      <c r="C507" s="53">
        <f>[1]May!$H$42</f>
        <v>-2052.2149182000012</v>
      </c>
      <c r="D507" s="53">
        <f>[1]May!$I$42</f>
        <v>2345.6160640000016</v>
      </c>
      <c r="E507" s="53">
        <f>[1]May!$E$42</f>
        <v>-2640.9124233000002</v>
      </c>
      <c r="F507" s="53">
        <f>[1]May!$F$42</f>
        <v>-2546.4243692000009</v>
      </c>
    </row>
    <row r="508" spans="1:6" ht="22.5" customHeight="1" x14ac:dyDescent="0.25">
      <c r="B508" s="52" t="s">
        <v>117</v>
      </c>
      <c r="C508" s="53"/>
      <c r="D508" s="53"/>
      <c r="E508" s="53"/>
      <c r="F508" s="53"/>
    </row>
    <row r="509" spans="1:6" ht="22.5" customHeight="1" x14ac:dyDescent="0.25">
      <c r="B509" s="52" t="s">
        <v>118</v>
      </c>
      <c r="C509" s="53"/>
      <c r="D509" s="53"/>
      <c r="E509" s="53"/>
      <c r="F509" s="53"/>
    </row>
    <row r="510" spans="1:6" ht="22.5" customHeight="1" x14ac:dyDescent="0.25">
      <c r="B510" s="52" t="s">
        <v>119</v>
      </c>
      <c r="C510" s="53"/>
      <c r="D510" s="53"/>
      <c r="E510" s="53"/>
      <c r="F510" s="53"/>
    </row>
    <row r="511" spans="1:6" ht="22.5" customHeight="1" x14ac:dyDescent="0.25">
      <c r="B511" s="52" t="s">
        <v>120</v>
      </c>
      <c r="C511" s="53"/>
      <c r="D511" s="53"/>
      <c r="E511" s="53"/>
      <c r="F511" s="53"/>
    </row>
    <row r="512" spans="1:6" ht="22.5" customHeight="1" x14ac:dyDescent="0.25">
      <c r="B512" s="52" t="s">
        <v>121</v>
      </c>
      <c r="C512" s="53"/>
      <c r="D512" s="53"/>
      <c r="E512" s="53"/>
      <c r="F512" s="53"/>
    </row>
    <row r="513" spans="2:6" ht="22.5" customHeight="1" x14ac:dyDescent="0.25">
      <c r="B513" s="52" t="s">
        <v>122</v>
      </c>
      <c r="C513" s="53"/>
      <c r="D513" s="53"/>
      <c r="E513" s="53"/>
      <c r="F513" s="53"/>
    </row>
    <row r="514" spans="2:6" ht="22.5" customHeight="1" x14ac:dyDescent="0.25">
      <c r="B514" s="52" t="s">
        <v>123</v>
      </c>
      <c r="C514" s="53"/>
      <c r="D514" s="53"/>
      <c r="E514" s="53"/>
      <c r="F514" s="53"/>
    </row>
    <row r="515" spans="2:6" ht="22.5" customHeight="1" x14ac:dyDescent="0.25">
      <c r="B515" s="52" t="s">
        <v>124</v>
      </c>
      <c r="C515" s="53"/>
      <c r="D515" s="53"/>
      <c r="E515" s="53"/>
      <c r="F515" s="53"/>
    </row>
    <row r="516" spans="2:6" ht="22.5" customHeight="1" x14ac:dyDescent="0.25">
      <c r="B516" s="52" t="s">
        <v>125</v>
      </c>
      <c r="C516" s="55"/>
      <c r="D516" s="55"/>
      <c r="E516" s="55"/>
      <c r="F516" s="55"/>
    </row>
    <row r="517" spans="2:6" ht="22.5" customHeight="1" x14ac:dyDescent="0.25">
      <c r="B517" s="52" t="s">
        <v>126</v>
      </c>
      <c r="C517" s="55"/>
      <c r="D517" s="55"/>
      <c r="E517" s="55"/>
      <c r="F517" s="55"/>
    </row>
    <row r="521" spans="2:6" ht="18.75" x14ac:dyDescent="0.3">
      <c r="E521" s="80"/>
      <c r="F521" s="80"/>
    </row>
  </sheetData>
  <mergeCells count="205">
    <mergeCell ref="E521:F521"/>
    <mergeCell ref="B498:F498"/>
    <mergeCell ref="B499:F499"/>
    <mergeCell ref="B500:F500"/>
    <mergeCell ref="B501:F501"/>
    <mergeCell ref="B504:B505"/>
    <mergeCell ref="C504:D504"/>
    <mergeCell ref="E504:F504"/>
    <mergeCell ref="B475:F475"/>
    <mergeCell ref="B476:F476"/>
    <mergeCell ref="B477:F477"/>
    <mergeCell ref="B478:F478"/>
    <mergeCell ref="B481:B482"/>
    <mergeCell ref="C481:D481"/>
    <mergeCell ref="E481:F481"/>
    <mergeCell ref="B451:F451"/>
    <mergeCell ref="B452:F452"/>
    <mergeCell ref="B453:F453"/>
    <mergeCell ref="B454:F454"/>
    <mergeCell ref="B458:B459"/>
    <mergeCell ref="C458:D458"/>
    <mergeCell ref="E458:F458"/>
    <mergeCell ref="B428:F428"/>
    <mergeCell ref="B429:F429"/>
    <mergeCell ref="B430:F430"/>
    <mergeCell ref="B431:F431"/>
    <mergeCell ref="B434:B435"/>
    <mergeCell ref="C434:D434"/>
    <mergeCell ref="E434:F434"/>
    <mergeCell ref="B404:F404"/>
    <mergeCell ref="B405:F405"/>
    <mergeCell ref="B406:F406"/>
    <mergeCell ref="B407:F407"/>
    <mergeCell ref="B408:F408"/>
    <mergeCell ref="B411:B412"/>
    <mergeCell ref="C411:D411"/>
    <mergeCell ref="E411:F411"/>
    <mergeCell ref="B380:F380"/>
    <mergeCell ref="B381:F381"/>
    <mergeCell ref="B382:F382"/>
    <mergeCell ref="B383:F383"/>
    <mergeCell ref="B384:F384"/>
    <mergeCell ref="B387:B388"/>
    <mergeCell ref="C387:D387"/>
    <mergeCell ref="E387:F387"/>
    <mergeCell ref="B356:F356"/>
    <mergeCell ref="B357:F357"/>
    <mergeCell ref="B358:F358"/>
    <mergeCell ref="B359:F359"/>
    <mergeCell ref="B360:F360"/>
    <mergeCell ref="B363:B364"/>
    <mergeCell ref="C363:D363"/>
    <mergeCell ref="E363:F363"/>
    <mergeCell ref="B331:F331"/>
    <mergeCell ref="B332:F332"/>
    <mergeCell ref="B333:F333"/>
    <mergeCell ref="B334:F334"/>
    <mergeCell ref="B335:F335"/>
    <mergeCell ref="B339:B340"/>
    <mergeCell ref="C339:D339"/>
    <mergeCell ref="E339:F339"/>
    <mergeCell ref="B307:F307"/>
    <mergeCell ref="B308:F308"/>
    <mergeCell ref="B309:F309"/>
    <mergeCell ref="B310:F310"/>
    <mergeCell ref="B311:F311"/>
    <mergeCell ref="B314:B315"/>
    <mergeCell ref="C314:D314"/>
    <mergeCell ref="E314:F314"/>
    <mergeCell ref="B283:F283"/>
    <mergeCell ref="B284:F284"/>
    <mergeCell ref="B285:F285"/>
    <mergeCell ref="B286:F286"/>
    <mergeCell ref="B287:F287"/>
    <mergeCell ref="B290:B291"/>
    <mergeCell ref="C290:D290"/>
    <mergeCell ref="E290:F290"/>
    <mergeCell ref="B258:F258"/>
    <mergeCell ref="B259:F259"/>
    <mergeCell ref="B260:F260"/>
    <mergeCell ref="B261:F261"/>
    <mergeCell ref="B262:F262"/>
    <mergeCell ref="B265:B266"/>
    <mergeCell ref="C265:D265"/>
    <mergeCell ref="E265:F265"/>
    <mergeCell ref="B234:F234"/>
    <mergeCell ref="B235:F235"/>
    <mergeCell ref="B236:F236"/>
    <mergeCell ref="B237:F237"/>
    <mergeCell ref="B240:B241"/>
    <mergeCell ref="C240:D240"/>
    <mergeCell ref="E240:F240"/>
    <mergeCell ref="B210:F210"/>
    <mergeCell ref="B211:F211"/>
    <mergeCell ref="B212:F212"/>
    <mergeCell ref="B213:F213"/>
    <mergeCell ref="B214:F214"/>
    <mergeCell ref="B217:B218"/>
    <mergeCell ref="C217:D217"/>
    <mergeCell ref="E217:F217"/>
    <mergeCell ref="B185:F185"/>
    <mergeCell ref="B186:F186"/>
    <mergeCell ref="B187:F187"/>
    <mergeCell ref="B188:F188"/>
    <mergeCell ref="B189:F189"/>
    <mergeCell ref="B192:B193"/>
    <mergeCell ref="C192:D192"/>
    <mergeCell ref="E192:F192"/>
    <mergeCell ref="B159:F159"/>
    <mergeCell ref="B160:F160"/>
    <mergeCell ref="B161:F161"/>
    <mergeCell ref="B162:F162"/>
    <mergeCell ref="B163:F163"/>
    <mergeCell ref="B166:B167"/>
    <mergeCell ref="C166:D166"/>
    <mergeCell ref="E166:F166"/>
    <mergeCell ref="B136:F136"/>
    <mergeCell ref="B137:F137"/>
    <mergeCell ref="B138:F138"/>
    <mergeCell ref="B139:F139"/>
    <mergeCell ref="B142:B143"/>
    <mergeCell ref="C142:D142"/>
    <mergeCell ref="E142:F142"/>
    <mergeCell ref="B114:F114"/>
    <mergeCell ref="B115:F115"/>
    <mergeCell ref="B118:B119"/>
    <mergeCell ref="C118:D118"/>
    <mergeCell ref="E118:F118"/>
    <mergeCell ref="B135:F135"/>
    <mergeCell ref="B94:B95"/>
    <mergeCell ref="C94:D94"/>
    <mergeCell ref="E94:F94"/>
    <mergeCell ref="B111:F111"/>
    <mergeCell ref="B112:F112"/>
    <mergeCell ref="B113:F113"/>
    <mergeCell ref="B80:F80"/>
    <mergeCell ref="B86:F86"/>
    <mergeCell ref="B87:F87"/>
    <mergeCell ref="B88:F88"/>
    <mergeCell ref="B89:F89"/>
    <mergeCell ref="B90:F90"/>
    <mergeCell ref="A63:B63"/>
    <mergeCell ref="A64:B64"/>
    <mergeCell ref="A65:B65"/>
    <mergeCell ref="B71:I71"/>
    <mergeCell ref="B73:B74"/>
    <mergeCell ref="C73:D73"/>
    <mergeCell ref="E73:F73"/>
    <mergeCell ref="G73:I73"/>
    <mergeCell ref="A52:D52"/>
    <mergeCell ref="A54:B54"/>
    <mergeCell ref="A55:B55"/>
    <mergeCell ref="A56:B56"/>
    <mergeCell ref="A57:B57"/>
    <mergeCell ref="A60:D60"/>
    <mergeCell ref="G44:I44"/>
    <mergeCell ref="G45:I45"/>
    <mergeCell ref="G46:I46"/>
    <mergeCell ref="G47:I47"/>
    <mergeCell ref="G48:I48"/>
    <mergeCell ref="G49:I49"/>
    <mergeCell ref="G38:I38"/>
    <mergeCell ref="G39:I39"/>
    <mergeCell ref="G40:I40"/>
    <mergeCell ref="G41:I41"/>
    <mergeCell ref="G42:I42"/>
    <mergeCell ref="G43:I43"/>
    <mergeCell ref="G32:I32"/>
    <mergeCell ref="G33:I33"/>
    <mergeCell ref="G34:I34"/>
    <mergeCell ref="G35:I35"/>
    <mergeCell ref="G36:I36"/>
    <mergeCell ref="G37:I37"/>
    <mergeCell ref="G26:I26"/>
    <mergeCell ref="G27:I27"/>
    <mergeCell ref="G28:I28"/>
    <mergeCell ref="G29:I29"/>
    <mergeCell ref="G30:I30"/>
    <mergeCell ref="G31:I31"/>
    <mergeCell ref="G20:I20"/>
    <mergeCell ref="G21:I21"/>
    <mergeCell ref="G22:I22"/>
    <mergeCell ref="G23:I23"/>
    <mergeCell ref="G24:I24"/>
    <mergeCell ref="G25:I25"/>
    <mergeCell ref="G15:I15"/>
    <mergeCell ref="G16:I16"/>
    <mergeCell ref="G17:I17"/>
    <mergeCell ref="G18:I18"/>
    <mergeCell ref="G19:I19"/>
    <mergeCell ref="G8:I8"/>
    <mergeCell ref="G9:I9"/>
    <mergeCell ref="G10:I10"/>
    <mergeCell ref="G11:I11"/>
    <mergeCell ref="G12:I12"/>
    <mergeCell ref="G13:I13"/>
    <mergeCell ref="A1:F1"/>
    <mergeCell ref="A2:F2"/>
    <mergeCell ref="A3:F3"/>
    <mergeCell ref="A4:F4"/>
    <mergeCell ref="A7:B8"/>
    <mergeCell ref="C7:C8"/>
    <mergeCell ref="D7:D8"/>
    <mergeCell ref="E7:F7"/>
    <mergeCell ref="G14:I14"/>
  </mergeCells>
  <pageMargins left="0.43307086614173229" right="0.39370078740157483" top="0.74803149606299213" bottom="0.74803149606299213" header="0.31496062992125984" footer="0.31496062992125984"/>
  <pageSetup paperSize="9" scale="73" orientation="portrait" r:id="rId1"/>
  <rowBreaks count="20" manualBreakCount="20">
    <brk id="40" max="16383" man="1"/>
    <brk id="68" max="8" man="1"/>
    <brk id="84" max="16383" man="1"/>
    <brk id="109" max="16383" man="1"/>
    <brk id="133" max="16383" man="1"/>
    <brk id="157" max="16383" man="1"/>
    <brk id="184" max="16383" man="1"/>
    <brk id="209" max="16383" man="1"/>
    <brk id="232" max="16383" man="1"/>
    <brk id="257" max="16383" man="1"/>
    <brk id="281" max="16383" man="1"/>
    <brk id="305" max="16383" man="1"/>
    <brk id="329" max="16383" man="1"/>
    <brk id="354" max="16383" man="1"/>
    <brk id="378" max="16383" man="1"/>
    <brk id="402" max="16383" man="1"/>
    <brk id="426" max="16383" man="1"/>
    <brk id="449" max="16383" man="1"/>
    <brk id="473" max="16383" man="1"/>
    <brk id="4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</vt:lpstr>
      <vt:lpstr>May!Print_Area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2026-06-19T04:40:55Z</dcterms:created>
  <dcterms:modified xsi:type="dcterms:W3CDTF">2026-06-19T04:45:52Z</dcterms:modified>
</cp:coreProperties>
</file>